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KOAS\ID2\16CAFD15-F74D-4B77-ACA7-F786A4EA088D\0\42000-42999\42847\L\L\"/>
    </mc:Choice>
  </mc:AlternateContent>
  <xr:revisionPtr revIDLastSave="0" documentId="13_ncr:1_{5CF36C65-8B1E-4B32-A10A-A4C7ED2A9494}" xr6:coauthVersionLast="47" xr6:coauthVersionMax="47" xr10:uidLastSave="{00000000-0000-0000-0000-000000000000}"/>
  <bookViews>
    <workbookView xWindow="0" yWindow="1950" windowWidth="38400" windowHeight="15435" activeTab="1" xr2:uid="{3ED115F5-2004-45E7-8F11-76E4F5B4D71C}"/>
  </bookViews>
  <sheets>
    <sheet name="Opiskelija-asuntopaikat" sheetId="1" r:id="rId1"/>
    <sheet name="Paikkakunnittain" sheetId="2" r:id="rId2"/>
    <sheet name="Koko ma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2" l="1"/>
  <c r="AH9" i="2"/>
  <c r="AH10" i="2"/>
  <c r="AH11" i="2"/>
  <c r="AH12" i="2"/>
  <c r="AH14" i="2"/>
  <c r="AH15" i="2"/>
  <c r="AH16" i="2"/>
  <c r="AH17" i="2"/>
  <c r="AH18" i="2"/>
  <c r="AH19" i="2"/>
  <c r="AH20" i="2"/>
  <c r="AH22" i="2"/>
  <c r="AH23" i="2"/>
  <c r="AH7" i="2"/>
</calcChain>
</file>

<file path=xl/sharedStrings.xml><?xml version="1.0" encoding="utf-8"?>
<sst xmlns="http://schemas.openxmlformats.org/spreadsheetml/2006/main" count="168" uniqueCount="105">
  <si>
    <t>Opiskelija-asuntoyhteisö</t>
  </si>
  <si>
    <t>Lyhenne</t>
  </si>
  <si>
    <t>Paikkakunnat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</si>
  <si>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</si>
  <si>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</si>
  <si>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</si>
  <si>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</si>
  <si>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</si>
  <si>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</si>
  <si>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</si>
  <si>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</si>
  <si>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</si>
  <si>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Aalto-yliopiston ylioppilaskunta</t>
  </si>
  <si>
    <t>AYY</t>
  </si>
  <si>
    <t>Helsinki,Espoo</t>
  </si>
  <si>
    <t>Domus Arctica -säätiö</t>
  </si>
  <si>
    <t>DAS</t>
  </si>
  <si>
    <t>Rovaniemi</t>
  </si>
  <si>
    <t>Helsingin seudun opiskelija-asuntosäätiö</t>
  </si>
  <si>
    <t>HOAS</t>
  </si>
  <si>
    <t>Helsinki, Espoo, Vantaa, Kauniainen</t>
  </si>
  <si>
    <t>Hämeenlinnan seudun opiskelija-asuntosäätiö</t>
  </si>
  <si>
    <t>HOPS</t>
  </si>
  <si>
    <t>Hämeenlinna, Riihimäki</t>
  </si>
  <si>
    <t>Keski-Suomen opiskelija-asuntosäätiö</t>
  </si>
  <si>
    <t>KOAS</t>
  </si>
  <si>
    <t>Jyväskylä</t>
  </si>
  <si>
    <t>Kotkan Opiskelija-asunnot Oy</t>
  </si>
  <si>
    <t>KOTOPAS</t>
  </si>
  <si>
    <t>Kotka</t>
  </si>
  <si>
    <t>Kuopion Opiskelija-asunnot Oy</t>
  </si>
  <si>
    <t>KUOPAS</t>
  </si>
  <si>
    <t>Kuopio</t>
  </si>
  <si>
    <t>Lahden talot Oy</t>
  </si>
  <si>
    <t>Lahden talot</t>
  </si>
  <si>
    <t>Lahti</t>
  </si>
  <si>
    <t>Lappeenrannan seudun opiskelija-asuntosäätiö</t>
  </si>
  <si>
    <t>LOAS</t>
  </si>
  <si>
    <t>Lappeenranta</t>
  </si>
  <si>
    <t>Otokylä ry</t>
  </si>
  <si>
    <t>Otokylä</t>
  </si>
  <si>
    <t>Oulu</t>
  </si>
  <si>
    <t>Pirkan Opiskelija-asunnot Oy</t>
  </si>
  <si>
    <t>POAS</t>
  </si>
  <si>
    <t>Tampere</t>
  </si>
  <si>
    <t>Porin YH-Asunnot Oy</t>
  </si>
  <si>
    <t>PORI</t>
  </si>
  <si>
    <t>Pori</t>
  </si>
  <si>
    <t>Pohjois-Suomen opiskelija-asuntosäätiö</t>
  </si>
  <si>
    <t>PSOAS</t>
  </si>
  <si>
    <t>Savonlinnan Opiskelija-asunnot Oy</t>
  </si>
  <si>
    <t>SAVUT</t>
  </si>
  <si>
    <t>Savonlinna</t>
  </si>
  <si>
    <t>Sevas Oy</t>
  </si>
  <si>
    <t>SEVAS</t>
  </si>
  <si>
    <t>Seinäjoki</t>
  </si>
  <si>
    <t>Soihtu</t>
  </si>
  <si>
    <t>SOIHTU</t>
  </si>
  <si>
    <t>Tampereen opiskelija-asuntosäätiö</t>
  </si>
  <si>
    <t>TOAS</t>
  </si>
  <si>
    <t>Turun Ylioppilaskyläsäätiö</t>
  </si>
  <si>
    <t>TYS</t>
  </si>
  <si>
    <t>Turku</t>
  </si>
  <si>
    <t>Vaasan opiskelija-asuntosäätiö</t>
  </si>
  <si>
    <t>VOAS</t>
  </si>
  <si>
    <t>Vaasa</t>
  </si>
  <si>
    <t>Yhteensä</t>
  </si>
  <si>
    <t>SOAn jäsenten opiskelija-asuntopaikat</t>
  </si>
  <si>
    <t>Alemman ja ylemmän korkeakoulututkinnon opiskelijat</t>
  </si>
  <si>
    <t>Suhde</t>
  </si>
  <si>
    <t>Muutos-%</t>
  </si>
  <si>
    <t>Helsinki</t>
  </si>
  <si>
    <t>Espoo</t>
  </si>
  <si>
    <t>Vantaa</t>
  </si>
  <si>
    <t>Kauniainen</t>
  </si>
  <si>
    <t>Pääkaupunkiseutu yhteensä</t>
  </si>
  <si>
    <t>Joensuu</t>
  </si>
  <si>
    <t>Hämeenlinna</t>
  </si>
  <si>
    <t>Riihimäki</t>
  </si>
  <si>
    <t>Opiskelija-asuntoyhteisöt</t>
  </si>
  <si>
    <t>TOAS, POAS</t>
  </si>
  <si>
    <t>Paikkakunta</t>
  </si>
  <si>
    <t>Opiskelija-asuntopaikat</t>
  </si>
  <si>
    <t>Opiskelijamäärä asuinkunnan mukaan</t>
  </si>
  <si>
    <t>Opiskelijamäärä korkeakoulun paikkakunnan mukaan</t>
  </si>
  <si>
    <t>Hoas, AYY*</t>
  </si>
  <si>
    <t>LOAS*</t>
  </si>
  <si>
    <t>PSOAS, Otokylä*</t>
  </si>
  <si>
    <t>KOAS, Soihtu*</t>
  </si>
  <si>
    <t>SEVAS*</t>
  </si>
  <si>
    <t>18262*</t>
  </si>
  <si>
    <t>17371*</t>
  </si>
  <si>
    <t>15922*</t>
  </si>
  <si>
    <t>16791*</t>
  </si>
  <si>
    <t>5549*</t>
  </si>
  <si>
    <t>5547*</t>
  </si>
  <si>
    <t>5310*</t>
  </si>
  <si>
    <t>5255*</t>
  </si>
  <si>
    <t>5424*</t>
  </si>
  <si>
    <t>*tietoa asuntopaikkamääristä ei saatu kaikilta</t>
  </si>
  <si>
    <t>*tieto asuntopaikkamäärästä puuttuu yksittäisiltä vuosilta (merkattu taulukkoon)</t>
  </si>
  <si>
    <t>Joensuun Elli*</t>
  </si>
  <si>
    <t>Matin lisäys</t>
  </si>
  <si>
    <t>Matti korjasi Soihdun luvut 2016, 2017</t>
  </si>
  <si>
    <t>%- korkeakouluopiskelijoista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</si>
</sst>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i/>
      <sz val="11"/>
      <color theme="0"/>
      <name val="Aptos Narrow"/>
      <family val="2"/>
      <scheme val="minor"/>
    </font>
    <font>
      <b/>
      <sz val="9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164" fontId="6" fillId="0" borderId="0" xfId="1" applyNumberFormat="1" applyFont="1" applyFill="1" applyBorder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2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2" borderId="0" xfId="0" applyFont="1" applyFill="1"/>
    <xf numFmtId="0" fontId="2" fillId="2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9" fontId="6" fillId="5" borderId="0" xfId="1" applyFont="1" applyFill="1"/>
    <xf numFmtId="0" fontId="12" fillId="3" borderId="0" xfId="0" applyFont="1" applyFill="1"/>
    <xf numFmtId="0" fontId="3" fillId="3" borderId="0" xfId="0" applyFont="1" applyFill="1"/>
    <xf numFmtId="0" fontId="12" fillId="2" borderId="2" xfId="0" applyFont="1" applyFill="1" applyBorder="1"/>
    <xf numFmtId="0" fontId="11" fillId="4" borderId="3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12" fillId="2" borderId="4" xfId="0" applyFont="1" applyFill="1" applyBorder="1"/>
    <xf numFmtId="0" fontId="11" fillId="4" borderId="4" xfId="0" applyFont="1" applyFill="1" applyBorder="1" applyAlignment="1">
      <alignment horizontal="center" vertical="center" wrapText="1"/>
    </xf>
    <xf numFmtId="164" fontId="6" fillId="5" borderId="4" xfId="1" applyNumberFormat="1" applyFont="1" applyFill="1" applyBorder="1"/>
    <xf numFmtId="0" fontId="9" fillId="2" borderId="4" xfId="0" applyFont="1" applyFill="1" applyBorder="1"/>
    <xf numFmtId="164" fontId="6" fillId="0" borderId="4" xfId="1" applyNumberFormat="1" applyFont="1" applyFill="1" applyBorder="1"/>
    <xf numFmtId="0" fontId="6" fillId="5" borderId="0" xfId="0" applyFont="1" applyFill="1" applyAlignment="1">
      <alignment horizontal="right" vertical="center"/>
    </xf>
    <xf numFmtId="0" fontId="8" fillId="0" borderId="0" xfId="0" applyFont="1" applyAlignment="1">
      <alignment horizontal="left"/>
    </xf>
    <xf numFmtId="0" fontId="6" fillId="5" borderId="2" xfId="0" applyFont="1" applyFill="1" applyBorder="1" applyAlignment="1">
      <alignment horizontal="right" vertical="center"/>
    </xf>
    <xf numFmtId="1" fontId="0" fillId="0" borderId="0" xfId="0" applyNumberFormat="1"/>
    <xf numFmtId="0" fontId="6" fillId="5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6" fillId="5" borderId="2" xfId="0" applyFont="1" applyFill="1" applyBorder="1"/>
    <xf numFmtId="0" fontId="16" fillId="5" borderId="0" xfId="0" applyFont="1" applyFill="1"/>
    <xf numFmtId="164" fontId="16" fillId="5" borderId="4" xfId="1" applyNumberFormat="1" applyFont="1" applyFill="1" applyBorder="1"/>
    <xf numFmtId="0" fontId="16" fillId="0" borderId="0" xfId="0" applyFont="1"/>
    <xf numFmtId="164" fontId="16" fillId="0" borderId="4" xfId="1" applyNumberFormat="1" applyFont="1" applyFill="1" applyBorder="1"/>
    <xf numFmtId="0" fontId="16" fillId="5" borderId="0" xfId="0" applyFont="1" applyFill="1" applyAlignment="1">
      <alignment horizontal="right"/>
    </xf>
    <xf numFmtId="9" fontId="16" fillId="5" borderId="0" xfId="1" applyFont="1" applyFill="1"/>
    <xf numFmtId="0" fontId="13" fillId="0" borderId="0" xfId="0" applyFont="1"/>
    <xf numFmtId="1" fontId="13" fillId="0" borderId="0" xfId="0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0B6D-9D85-422B-B48B-C2F6910D852E}">
  <dimension ref="A1:L21"/>
  <sheetViews>
    <sheetView workbookViewId="0">
      <selection activeCell="E15" sqref="E15"/>
    </sheetView>
  </sheetViews>
  <sheetFormatPr defaultRowHeight="15" x14ac:dyDescent="0.25"/>
  <cols>
    <col min="3" max="3" width="30.5703125" bestFit="1" customWidth="1"/>
    <col min="11" max="11" width="10.5703125" bestFit="1" customWidth="1"/>
  </cols>
  <sheetData>
    <row r="1" spans="1:12" s="21" customFormat="1" x14ac:dyDescent="0.25">
      <c r="A1" s="20" t="s">
        <v>0</v>
      </c>
      <c r="B1" s="20" t="s">
        <v>1</v>
      </c>
      <c r="C1" s="20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pans="1:12" x14ac:dyDescent="0.25">
      <c r="A2" s="1" t="s">
        <v>12</v>
      </c>
      <c r="B2" s="2" t="s">
        <v>13</v>
      </c>
      <c r="C2" s="2" t="s">
        <v>14</v>
      </c>
      <c r="D2" s="1"/>
      <c r="E2" s="1"/>
      <c r="F2" s="1">
        <v>3650</v>
      </c>
      <c r="G2" s="1"/>
      <c r="H2" s="1">
        <v>3672</v>
      </c>
      <c r="I2" s="1"/>
      <c r="J2" s="1">
        <v>3680</v>
      </c>
      <c r="K2" s="3">
        <v>3458</v>
      </c>
      <c r="L2" s="3">
        <v>3458</v>
      </c>
    </row>
    <row r="3" spans="1:12" x14ac:dyDescent="0.25">
      <c r="A3" s="1" t="s">
        <v>15</v>
      </c>
      <c r="B3" s="2" t="s">
        <v>16</v>
      </c>
      <c r="C3" s="2" t="s">
        <v>17</v>
      </c>
      <c r="D3" s="1">
        <v>1741</v>
      </c>
      <c r="E3" s="1">
        <v>1741</v>
      </c>
      <c r="F3" s="1">
        <v>1663</v>
      </c>
      <c r="G3" s="1">
        <v>1660</v>
      </c>
      <c r="H3" s="1">
        <v>1660</v>
      </c>
      <c r="I3" s="1">
        <v>1660</v>
      </c>
      <c r="J3" s="1">
        <v>1659</v>
      </c>
      <c r="K3" s="3">
        <v>1658</v>
      </c>
      <c r="L3" s="3">
        <v>1754</v>
      </c>
    </row>
    <row r="4" spans="1:12" x14ac:dyDescent="0.25">
      <c r="A4" s="1" t="s">
        <v>18</v>
      </c>
      <c r="B4" s="2" t="s">
        <v>19</v>
      </c>
      <c r="C4" s="2" t="s">
        <v>20</v>
      </c>
      <c r="D4" s="1">
        <v>18262</v>
      </c>
      <c r="E4" s="1">
        <v>17371</v>
      </c>
      <c r="F4" s="1">
        <v>15895</v>
      </c>
      <c r="G4" s="1">
        <v>15922</v>
      </c>
      <c r="H4" s="1">
        <v>16793</v>
      </c>
      <c r="I4" s="1">
        <v>16791</v>
      </c>
      <c r="J4" s="1">
        <v>16926</v>
      </c>
      <c r="K4" s="3">
        <v>16972</v>
      </c>
      <c r="L4" s="3">
        <v>16991</v>
      </c>
    </row>
    <row r="5" spans="1:12" x14ac:dyDescent="0.25">
      <c r="A5" s="1" t="s">
        <v>21</v>
      </c>
      <c r="B5" s="2" t="s">
        <v>22</v>
      </c>
      <c r="C5" s="2" t="s">
        <v>23</v>
      </c>
      <c r="D5" s="1">
        <v>1209</v>
      </c>
      <c r="E5" s="1">
        <v>1167</v>
      </c>
      <c r="F5" s="1">
        <v>1167</v>
      </c>
      <c r="G5" s="1">
        <v>1043</v>
      </c>
      <c r="H5" s="1">
        <v>798</v>
      </c>
      <c r="I5" s="1">
        <v>688</v>
      </c>
      <c r="J5" s="1">
        <v>688</v>
      </c>
      <c r="K5" s="3">
        <v>688</v>
      </c>
      <c r="L5" s="3">
        <v>686</v>
      </c>
    </row>
    <row r="6" spans="1:12" x14ac:dyDescent="0.25">
      <c r="A6" s="1" t="s">
        <v>24</v>
      </c>
      <c r="B6" s="2" t="s">
        <v>25</v>
      </c>
      <c r="C6" s="2" t="s">
        <v>26</v>
      </c>
      <c r="D6" s="1">
        <v>3751</v>
      </c>
      <c r="E6" s="1">
        <v>3753</v>
      </c>
      <c r="F6" s="1">
        <v>3339</v>
      </c>
      <c r="G6" s="1">
        <v>3727</v>
      </c>
      <c r="H6" s="1">
        <v>3727</v>
      </c>
      <c r="I6" s="1">
        <v>3546</v>
      </c>
      <c r="J6" s="1">
        <v>3664</v>
      </c>
      <c r="K6" s="3">
        <v>3841</v>
      </c>
      <c r="L6" s="3">
        <v>3905</v>
      </c>
    </row>
    <row r="7" spans="1:12" x14ac:dyDescent="0.25">
      <c r="A7" s="1" t="s">
        <v>27</v>
      </c>
      <c r="B7" s="2" t="s">
        <v>28</v>
      </c>
      <c r="C7" s="2" t="s">
        <v>29</v>
      </c>
      <c r="D7" s="1">
        <v>579</v>
      </c>
      <c r="E7" s="1">
        <v>546</v>
      </c>
      <c r="F7" s="1">
        <v>546</v>
      </c>
      <c r="G7" s="1">
        <v>546</v>
      </c>
      <c r="H7" s="1">
        <v>546</v>
      </c>
      <c r="I7" s="1">
        <v>546</v>
      </c>
      <c r="J7" s="1">
        <v>562</v>
      </c>
      <c r="K7" s="3">
        <v>562</v>
      </c>
      <c r="L7" s="3">
        <v>562</v>
      </c>
    </row>
    <row r="8" spans="1:12" x14ac:dyDescent="0.25">
      <c r="A8" s="1" t="s">
        <v>30</v>
      </c>
      <c r="B8" s="2" t="s">
        <v>31</v>
      </c>
      <c r="C8" s="2" t="s">
        <v>32</v>
      </c>
      <c r="D8" s="1">
        <v>3803</v>
      </c>
      <c r="E8" s="1">
        <v>3803</v>
      </c>
      <c r="F8" s="1">
        <v>3070</v>
      </c>
      <c r="G8" s="1">
        <v>2642</v>
      </c>
      <c r="H8" s="1">
        <v>2642</v>
      </c>
      <c r="I8" s="1">
        <v>2826</v>
      </c>
      <c r="J8" s="1">
        <v>2888</v>
      </c>
      <c r="K8" s="3">
        <v>2888</v>
      </c>
      <c r="L8" s="3">
        <v>2888</v>
      </c>
    </row>
    <row r="9" spans="1:12" x14ac:dyDescent="0.25">
      <c r="A9" s="1" t="s">
        <v>33</v>
      </c>
      <c r="B9" s="2" t="s">
        <v>34</v>
      </c>
      <c r="C9" s="2" t="s">
        <v>35</v>
      </c>
      <c r="D9" s="1">
        <v>1017</v>
      </c>
      <c r="E9" s="1">
        <v>907</v>
      </c>
      <c r="F9" s="1">
        <v>907</v>
      </c>
      <c r="G9" s="1">
        <v>747</v>
      </c>
      <c r="H9" s="1">
        <v>630</v>
      </c>
      <c r="I9" s="1">
        <v>618</v>
      </c>
      <c r="J9" s="1">
        <v>672</v>
      </c>
      <c r="K9" s="3">
        <v>672</v>
      </c>
      <c r="L9" s="3">
        <v>672</v>
      </c>
    </row>
    <row r="10" spans="1:12" x14ac:dyDescent="0.25">
      <c r="A10" s="1" t="s">
        <v>36</v>
      </c>
      <c r="B10" s="2" t="s">
        <v>37</v>
      </c>
      <c r="C10" s="2" t="s">
        <v>38</v>
      </c>
      <c r="D10" s="1">
        <v>3168</v>
      </c>
      <c r="E10" s="1">
        <v>3169</v>
      </c>
      <c r="F10" s="1"/>
      <c r="G10" s="1">
        <v>3117</v>
      </c>
      <c r="H10" s="1">
        <v>3110</v>
      </c>
      <c r="I10" s="1">
        <v>3110</v>
      </c>
      <c r="J10" s="1">
        <v>3257</v>
      </c>
      <c r="K10" s="3">
        <v>3257</v>
      </c>
      <c r="L10" s="3">
        <v>3257</v>
      </c>
    </row>
    <row r="11" spans="1:12" x14ac:dyDescent="0.25">
      <c r="A11" s="1" t="s">
        <v>39</v>
      </c>
      <c r="B11" s="2" t="s">
        <v>40</v>
      </c>
      <c r="C11" s="2" t="s">
        <v>41</v>
      </c>
      <c r="D11" s="1"/>
      <c r="E11" s="1"/>
      <c r="F11" s="1">
        <v>584</v>
      </c>
      <c r="G11" s="1">
        <v>584</v>
      </c>
      <c r="H11" s="1">
        <v>584</v>
      </c>
      <c r="I11" s="1"/>
      <c r="J11" s="1"/>
      <c r="K11" s="3"/>
      <c r="L11" s="3">
        <v>584</v>
      </c>
    </row>
    <row r="12" spans="1:12" x14ac:dyDescent="0.25">
      <c r="A12" s="1" t="s">
        <v>42</v>
      </c>
      <c r="B12" s="2" t="s">
        <v>43</v>
      </c>
      <c r="C12" s="2" t="s">
        <v>44</v>
      </c>
      <c r="D12" s="1">
        <v>2412</v>
      </c>
      <c r="E12" s="1">
        <v>2432</v>
      </c>
      <c r="F12" s="1">
        <v>3546</v>
      </c>
      <c r="G12" s="1">
        <v>2274</v>
      </c>
      <c r="H12" s="1">
        <v>4287</v>
      </c>
      <c r="I12" s="1">
        <v>4031</v>
      </c>
      <c r="J12" s="1">
        <v>4031</v>
      </c>
      <c r="K12" s="3">
        <v>4031</v>
      </c>
      <c r="L12" s="3">
        <v>4031</v>
      </c>
    </row>
    <row r="13" spans="1:12" x14ac:dyDescent="0.25">
      <c r="A13" s="1" t="s">
        <v>45</v>
      </c>
      <c r="B13" s="2" t="s">
        <v>46</v>
      </c>
      <c r="C13" s="2" t="s">
        <v>47</v>
      </c>
      <c r="D13" s="1">
        <v>804</v>
      </c>
      <c r="E13" s="1">
        <v>804</v>
      </c>
      <c r="F13" s="1">
        <v>804</v>
      </c>
      <c r="G13" s="1">
        <v>804</v>
      </c>
      <c r="H13" s="1">
        <v>804</v>
      </c>
      <c r="I13" s="1">
        <v>485</v>
      </c>
      <c r="J13" s="1">
        <v>422</v>
      </c>
      <c r="K13" s="3">
        <v>367</v>
      </c>
      <c r="L13" s="3">
        <v>386</v>
      </c>
    </row>
    <row r="14" spans="1:12" x14ac:dyDescent="0.25">
      <c r="A14" s="1" t="s">
        <v>48</v>
      </c>
      <c r="B14" s="2" t="s">
        <v>49</v>
      </c>
      <c r="C14" s="2" t="s">
        <v>41</v>
      </c>
      <c r="D14" s="1">
        <v>5549</v>
      </c>
      <c r="E14" s="1">
        <v>5547</v>
      </c>
      <c r="F14" s="1">
        <v>5469</v>
      </c>
      <c r="G14" s="1">
        <v>5472</v>
      </c>
      <c r="H14" s="1">
        <v>5337</v>
      </c>
      <c r="I14" s="1">
        <v>5310</v>
      </c>
      <c r="J14" s="1">
        <v>5255</v>
      </c>
      <c r="K14" s="3">
        <v>5424</v>
      </c>
      <c r="L14" s="3">
        <v>5572</v>
      </c>
    </row>
    <row r="15" spans="1:12" x14ac:dyDescent="0.25">
      <c r="A15" s="1" t="s">
        <v>50</v>
      </c>
      <c r="B15" s="2" t="s">
        <v>51</v>
      </c>
      <c r="C15" s="2" t="s">
        <v>52</v>
      </c>
      <c r="D15" s="1">
        <v>1132</v>
      </c>
      <c r="E15" s="1">
        <v>1132</v>
      </c>
      <c r="F15" s="1">
        <v>1132</v>
      </c>
      <c r="G15" s="1">
        <v>1011</v>
      </c>
      <c r="H15" s="1">
        <v>586</v>
      </c>
      <c r="I15" s="1">
        <v>557</v>
      </c>
      <c r="J15" s="1">
        <v>557</v>
      </c>
      <c r="K15" s="3"/>
      <c r="L15" s="3">
        <v>557</v>
      </c>
    </row>
    <row r="16" spans="1:12" x14ac:dyDescent="0.25">
      <c r="A16" s="1" t="s">
        <v>53</v>
      </c>
      <c r="B16" s="2" t="s">
        <v>54</v>
      </c>
      <c r="C16" s="2" t="s">
        <v>55</v>
      </c>
      <c r="D16" s="1">
        <v>900</v>
      </c>
      <c r="E16" s="1">
        <v>985</v>
      </c>
      <c r="F16" s="1">
        <v>985</v>
      </c>
      <c r="G16" s="1">
        <v>863</v>
      </c>
      <c r="H16" s="1">
        <v>919</v>
      </c>
      <c r="I16" s="1"/>
      <c r="J16" s="1">
        <v>919</v>
      </c>
      <c r="K16" s="3">
        <v>919</v>
      </c>
      <c r="L16" s="3">
        <v>919</v>
      </c>
    </row>
    <row r="17" spans="1:12" x14ac:dyDescent="0.25">
      <c r="A17" s="1" t="s">
        <v>56</v>
      </c>
      <c r="B17" s="2" t="s">
        <v>57</v>
      </c>
      <c r="C17" s="2" t="s">
        <v>26</v>
      </c>
      <c r="D17" s="1"/>
      <c r="E17" s="1"/>
      <c r="F17" s="1">
        <v>1791</v>
      </c>
      <c r="G17" s="1">
        <v>1995</v>
      </c>
      <c r="H17" s="1">
        <v>1998</v>
      </c>
      <c r="I17" s="1">
        <v>2003</v>
      </c>
      <c r="J17" s="1">
        <v>2322</v>
      </c>
      <c r="K17" s="3">
        <v>2322</v>
      </c>
      <c r="L17" s="3">
        <v>2318</v>
      </c>
    </row>
    <row r="18" spans="1:12" x14ac:dyDescent="0.25">
      <c r="A18" s="1" t="s">
        <v>58</v>
      </c>
      <c r="B18" s="2" t="s">
        <v>59</v>
      </c>
      <c r="C18" s="2" t="s">
        <v>44</v>
      </c>
      <c r="D18" s="1">
        <v>9920</v>
      </c>
      <c r="E18" s="1">
        <v>10046</v>
      </c>
      <c r="F18" s="1">
        <v>9923</v>
      </c>
      <c r="G18" s="1">
        <v>9829</v>
      </c>
      <c r="H18" s="1">
        <v>9766</v>
      </c>
      <c r="I18" s="1">
        <v>10063</v>
      </c>
      <c r="J18" s="1">
        <v>10166</v>
      </c>
      <c r="K18" s="3">
        <v>9987</v>
      </c>
      <c r="L18" s="3">
        <v>10317</v>
      </c>
    </row>
    <row r="19" spans="1:12" x14ac:dyDescent="0.25">
      <c r="A19" s="1" t="s">
        <v>60</v>
      </c>
      <c r="B19" s="2" t="s">
        <v>61</v>
      </c>
      <c r="C19" s="2" t="s">
        <v>62</v>
      </c>
      <c r="D19" s="1">
        <v>6733</v>
      </c>
      <c r="E19" s="1">
        <v>6819</v>
      </c>
      <c r="F19" s="1">
        <v>6810</v>
      </c>
      <c r="G19" s="1">
        <v>6932</v>
      </c>
      <c r="H19" s="1">
        <v>6980</v>
      </c>
      <c r="I19" s="1">
        <v>6955</v>
      </c>
      <c r="J19" s="1">
        <v>7190</v>
      </c>
      <c r="K19" s="3">
        <v>7157</v>
      </c>
      <c r="L19" s="3">
        <v>7024</v>
      </c>
    </row>
    <row r="20" spans="1:12" x14ac:dyDescent="0.25">
      <c r="A20" s="1" t="s">
        <v>63</v>
      </c>
      <c r="B20" s="2" t="s">
        <v>64</v>
      </c>
      <c r="C20" s="2" t="s">
        <v>65</v>
      </c>
      <c r="D20" s="1">
        <v>3076</v>
      </c>
      <c r="E20" s="1">
        <v>2945</v>
      </c>
      <c r="F20" s="1">
        <v>2878</v>
      </c>
      <c r="G20" s="1">
        <v>2631</v>
      </c>
      <c r="H20" s="1">
        <v>2632</v>
      </c>
      <c r="I20" s="1">
        <v>2631</v>
      </c>
      <c r="J20" s="1">
        <v>2631</v>
      </c>
      <c r="K20" s="3">
        <v>2631</v>
      </c>
      <c r="L20" s="3">
        <v>2469</v>
      </c>
    </row>
    <row r="21" spans="1:12" x14ac:dyDescent="0.25">
      <c r="A21" s="1" t="s">
        <v>66</v>
      </c>
      <c r="B21" s="4"/>
      <c r="C21" s="4"/>
      <c r="D21" s="1">
        <v>68600</v>
      </c>
      <c r="E21" s="1">
        <v>67700</v>
      </c>
      <c r="F21" s="1">
        <v>71800</v>
      </c>
      <c r="G21" s="1">
        <v>69900</v>
      </c>
      <c r="H21" s="1">
        <v>69800</v>
      </c>
      <c r="I21" s="1">
        <v>67200</v>
      </c>
      <c r="J21" s="1">
        <v>72900</v>
      </c>
      <c r="K21" s="4">
        <v>72800</v>
      </c>
      <c r="L21" s="4">
        <v>73700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4FA5-3B01-4924-834B-CB8CFC3AD830}">
  <dimension ref="A1:AH25"/>
  <sheetViews>
    <sheetView tabSelected="1" workbookViewId="0">
      <selection activeCell="T29" sqref="T29"/>
    </sheetView>
  </sheetViews>
  <sheetFormatPr defaultRowHeight="15" x14ac:dyDescent="0.25"/>
  <cols>
    <col min="1" max="1" width="24.42578125" bestFit="1" customWidth="1"/>
    <col min="2" max="2" width="22.5703125" bestFit="1" customWidth="1"/>
    <col min="34" max="34" width="9.5703125" bestFit="1" customWidth="1"/>
  </cols>
  <sheetData>
    <row r="1" spans="1:34" s="16" customFormat="1" x14ac:dyDescent="0.25">
      <c r="A1" s="15" t="s">
        <v>81</v>
      </c>
      <c r="B1" s="16" t="s">
        <v>79</v>
      </c>
      <c r="C1" s="22" t="s">
        <v>83</v>
      </c>
      <c r="D1" s="15"/>
      <c r="E1" s="15"/>
      <c r="F1" s="15"/>
      <c r="G1" s="15"/>
      <c r="H1" s="15"/>
      <c r="I1" s="15"/>
      <c r="J1" s="15"/>
      <c r="K1" s="15"/>
      <c r="L1" s="25"/>
      <c r="M1" s="10" t="s">
        <v>84</v>
      </c>
      <c r="N1" s="10"/>
      <c r="O1" s="10"/>
      <c r="P1" s="10"/>
      <c r="Q1" s="10"/>
      <c r="R1" s="10"/>
      <c r="S1" s="10"/>
      <c r="T1" s="10"/>
      <c r="U1" s="10"/>
      <c r="V1" s="28"/>
      <c r="W1" s="10" t="s">
        <v>82</v>
      </c>
      <c r="X1" s="10"/>
      <c r="Y1" s="10"/>
      <c r="Z1" s="10"/>
      <c r="AA1" s="10"/>
      <c r="AB1" s="10"/>
      <c r="AC1" s="10"/>
      <c r="AD1" s="10"/>
      <c r="AE1" s="10"/>
      <c r="AF1" s="10"/>
    </row>
    <row r="2" spans="1:34" x14ac:dyDescent="0.25">
      <c r="A2" s="11"/>
      <c r="B2" s="12"/>
      <c r="C2" s="2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26" t="s">
        <v>70</v>
      </c>
      <c r="M2" s="13" t="s">
        <v>3</v>
      </c>
      <c r="N2" s="13" t="s">
        <v>4</v>
      </c>
      <c r="O2" s="13" t="s">
        <v>5</v>
      </c>
      <c r="P2" s="13" t="s">
        <v>6</v>
      </c>
      <c r="Q2" s="13" t="s">
        <v>7</v>
      </c>
      <c r="R2" s="13" t="s">
        <v>8</v>
      </c>
      <c r="S2" s="13" t="s">
        <v>9</v>
      </c>
      <c r="T2" s="13" t="s">
        <v>10</v>
      </c>
      <c r="U2" s="13" t="s">
        <v>11</v>
      </c>
      <c r="V2" s="26" t="s">
        <v>70</v>
      </c>
      <c r="W2" s="13" t="s">
        <v>3</v>
      </c>
      <c r="X2" s="13" t="s">
        <v>4</v>
      </c>
      <c r="Y2" s="13" t="s">
        <v>5</v>
      </c>
      <c r="Z2" s="13" t="s">
        <v>6</v>
      </c>
      <c r="AA2" s="13" t="s">
        <v>7</v>
      </c>
      <c r="AB2" s="13" t="s">
        <v>8</v>
      </c>
      <c r="AC2" s="13" t="s">
        <v>9</v>
      </c>
      <c r="AD2" s="13" t="s">
        <v>10</v>
      </c>
      <c r="AE2" s="13" t="s">
        <v>11</v>
      </c>
      <c r="AF2" s="14" t="s">
        <v>70</v>
      </c>
    </row>
    <row r="3" spans="1:34" x14ac:dyDescent="0.25">
      <c r="A3" s="6" t="s">
        <v>71</v>
      </c>
      <c r="B3" s="8"/>
      <c r="C3" s="24">
        <v>55998</v>
      </c>
      <c r="D3" s="17">
        <v>55689</v>
      </c>
      <c r="E3" s="17">
        <v>55527</v>
      </c>
      <c r="F3" s="17">
        <v>55611</v>
      </c>
      <c r="G3" s="17">
        <v>56037</v>
      </c>
      <c r="H3" s="17">
        <v>56526</v>
      </c>
      <c r="I3" s="17">
        <v>58656</v>
      </c>
      <c r="J3" s="17">
        <v>60369</v>
      </c>
      <c r="K3" s="17">
        <v>62349</v>
      </c>
      <c r="L3" s="27">
        <v>0.11341476481302903</v>
      </c>
      <c r="M3" s="4">
        <v>63990</v>
      </c>
      <c r="N3" s="4">
        <v>64059</v>
      </c>
      <c r="O3" s="4">
        <v>60396</v>
      </c>
      <c r="P3" s="4">
        <v>59145</v>
      </c>
      <c r="Q3" s="4">
        <v>60159</v>
      </c>
      <c r="R3" s="4">
        <v>58035</v>
      </c>
      <c r="S3" s="4">
        <v>58854</v>
      </c>
      <c r="T3" s="4">
        <v>60123</v>
      </c>
      <c r="U3" s="4">
        <v>61521</v>
      </c>
      <c r="V3" s="29">
        <v>-3.8584153774027241E-2</v>
      </c>
      <c r="W3" s="18"/>
      <c r="X3" s="18"/>
      <c r="Y3" s="18"/>
      <c r="Z3" s="18"/>
      <c r="AA3" s="18"/>
      <c r="AB3" s="18"/>
      <c r="AC3" s="18"/>
      <c r="AD3" s="18"/>
      <c r="AE3" s="18"/>
      <c r="AF3" s="17"/>
    </row>
    <row r="4" spans="1:34" x14ac:dyDescent="0.25">
      <c r="A4" s="6" t="s">
        <v>72</v>
      </c>
      <c r="B4" s="8"/>
      <c r="C4" s="24">
        <v>17934</v>
      </c>
      <c r="D4" s="17">
        <v>17697</v>
      </c>
      <c r="E4" s="17">
        <v>17805</v>
      </c>
      <c r="F4" s="17">
        <v>18225</v>
      </c>
      <c r="G4" s="17">
        <v>18336</v>
      </c>
      <c r="H4" s="17">
        <v>19170</v>
      </c>
      <c r="I4" s="17">
        <v>20508</v>
      </c>
      <c r="J4" s="17">
        <v>21489</v>
      </c>
      <c r="K4" s="17">
        <v>22476</v>
      </c>
      <c r="L4" s="27">
        <v>0.25326196052191374</v>
      </c>
      <c r="M4" s="4">
        <v>18474</v>
      </c>
      <c r="N4" s="4">
        <v>18045</v>
      </c>
      <c r="O4" s="4">
        <v>19587</v>
      </c>
      <c r="P4" s="4">
        <v>21132</v>
      </c>
      <c r="Q4" s="4">
        <v>21960</v>
      </c>
      <c r="R4" s="4">
        <v>24576</v>
      </c>
      <c r="S4" s="4">
        <v>25890</v>
      </c>
      <c r="T4" s="4">
        <v>27144</v>
      </c>
      <c r="U4" s="4">
        <v>27894</v>
      </c>
      <c r="V4" s="29">
        <v>0.50990581357583631</v>
      </c>
      <c r="W4" s="18"/>
      <c r="X4" s="18"/>
      <c r="Y4" s="18"/>
      <c r="Z4" s="18"/>
      <c r="AA4" s="18"/>
      <c r="AB4" s="18"/>
      <c r="AC4" s="18"/>
      <c r="AD4" s="18"/>
      <c r="AE4" s="18"/>
      <c r="AF4" s="17"/>
      <c r="AH4" t="s">
        <v>102</v>
      </c>
    </row>
    <row r="5" spans="1:34" x14ac:dyDescent="0.25">
      <c r="A5" s="6" t="s">
        <v>73</v>
      </c>
      <c r="B5" s="8"/>
      <c r="C5" s="24">
        <v>8850</v>
      </c>
      <c r="D5" s="17">
        <v>9150</v>
      </c>
      <c r="E5" s="17">
        <v>9597</v>
      </c>
      <c r="F5" s="17">
        <v>10083</v>
      </c>
      <c r="G5" s="17">
        <v>10491</v>
      </c>
      <c r="H5" s="17">
        <v>10965</v>
      </c>
      <c r="I5" s="17">
        <v>11349</v>
      </c>
      <c r="J5" s="17">
        <v>11712</v>
      </c>
      <c r="K5" s="17">
        <v>12225</v>
      </c>
      <c r="L5" s="27">
        <v>0.38135593220338992</v>
      </c>
      <c r="M5" s="4">
        <v>5538</v>
      </c>
      <c r="N5" s="4">
        <v>4869</v>
      </c>
      <c r="O5" s="4">
        <v>7164</v>
      </c>
      <c r="P5" s="4">
        <v>7473</v>
      </c>
      <c r="Q5" s="4">
        <v>7602</v>
      </c>
      <c r="R5" s="4">
        <v>8157</v>
      </c>
      <c r="S5" s="4">
        <v>8688</v>
      </c>
      <c r="T5" s="4">
        <v>8943</v>
      </c>
      <c r="U5" s="4">
        <v>9396</v>
      </c>
      <c r="V5" s="29">
        <v>0.69664138678223186</v>
      </c>
      <c r="W5" s="34" t="s">
        <v>103</v>
      </c>
      <c r="X5" s="18"/>
      <c r="Y5" s="18"/>
      <c r="Z5" s="18"/>
      <c r="AA5" s="18"/>
      <c r="AB5" s="18"/>
      <c r="AC5" s="18"/>
      <c r="AD5" s="18"/>
      <c r="AE5" s="18"/>
      <c r="AF5" s="17"/>
      <c r="AH5" t="s">
        <v>104</v>
      </c>
    </row>
    <row r="6" spans="1:34" x14ac:dyDescent="0.25">
      <c r="A6" s="6" t="s">
        <v>74</v>
      </c>
      <c r="B6" s="8"/>
      <c r="C6" s="24">
        <v>525</v>
      </c>
      <c r="D6" s="17">
        <v>531</v>
      </c>
      <c r="E6" s="17">
        <v>483</v>
      </c>
      <c r="F6" s="17">
        <v>462</v>
      </c>
      <c r="G6" s="17">
        <v>513</v>
      </c>
      <c r="H6" s="17">
        <v>537</v>
      </c>
      <c r="I6" s="17">
        <v>486</v>
      </c>
      <c r="J6" s="17">
        <v>474</v>
      </c>
      <c r="K6" s="17">
        <v>495</v>
      </c>
      <c r="L6" s="27">
        <v>-5.7142857142857162E-2</v>
      </c>
      <c r="M6" s="4">
        <v>303</v>
      </c>
      <c r="N6" s="4">
        <v>282</v>
      </c>
      <c r="O6" s="4">
        <v>180</v>
      </c>
      <c r="P6" s="4">
        <v>153</v>
      </c>
      <c r="Q6" s="4">
        <v>132</v>
      </c>
      <c r="R6" s="4">
        <v>99</v>
      </c>
      <c r="S6" s="4">
        <v>102</v>
      </c>
      <c r="T6" s="4">
        <v>114</v>
      </c>
      <c r="U6" s="4">
        <v>87</v>
      </c>
      <c r="V6" s="29">
        <v>-0.71287128712871284</v>
      </c>
      <c r="W6" s="18"/>
      <c r="X6" s="18"/>
      <c r="Y6" s="18"/>
      <c r="Z6" s="18"/>
      <c r="AA6" s="18"/>
      <c r="AB6" s="18"/>
      <c r="AC6" s="18"/>
      <c r="AD6" s="18"/>
      <c r="AE6" s="18"/>
      <c r="AF6" s="17"/>
    </row>
    <row r="7" spans="1:34" x14ac:dyDescent="0.25">
      <c r="A7" s="4" t="s">
        <v>75</v>
      </c>
      <c r="B7" s="8" t="s">
        <v>85</v>
      </c>
      <c r="C7" s="24">
        <v>83307</v>
      </c>
      <c r="D7" s="17">
        <v>83067</v>
      </c>
      <c r="E7" s="17">
        <v>83412</v>
      </c>
      <c r="F7" s="17">
        <v>84381</v>
      </c>
      <c r="G7" s="17">
        <v>85377</v>
      </c>
      <c r="H7" s="17">
        <v>87198</v>
      </c>
      <c r="I7" s="17">
        <v>90999</v>
      </c>
      <c r="J7" s="17">
        <v>94044</v>
      </c>
      <c r="K7" s="17">
        <v>97545</v>
      </c>
      <c r="L7" s="27">
        <v>0.17091000756238972</v>
      </c>
      <c r="M7" s="4">
        <v>88305</v>
      </c>
      <c r="N7" s="4">
        <v>87255</v>
      </c>
      <c r="O7" s="4">
        <v>87327</v>
      </c>
      <c r="P7" s="4">
        <v>87903</v>
      </c>
      <c r="Q7" s="4">
        <v>89853</v>
      </c>
      <c r="R7" s="4">
        <v>90867</v>
      </c>
      <c r="S7" s="4">
        <v>93534</v>
      </c>
      <c r="T7" s="4">
        <v>96324</v>
      </c>
      <c r="U7" s="4">
        <v>98898</v>
      </c>
      <c r="V7" s="29">
        <v>0.1199592322065568</v>
      </c>
      <c r="W7" s="18" t="s">
        <v>90</v>
      </c>
      <c r="X7" s="18" t="s">
        <v>91</v>
      </c>
      <c r="Y7" s="18">
        <v>19545</v>
      </c>
      <c r="Z7" s="18" t="s">
        <v>92</v>
      </c>
      <c r="AA7" s="18">
        <v>20465</v>
      </c>
      <c r="AB7" s="18" t="s">
        <v>93</v>
      </c>
      <c r="AC7" s="18">
        <v>20606</v>
      </c>
      <c r="AD7" s="18">
        <v>20430</v>
      </c>
      <c r="AE7" s="18">
        <v>20449</v>
      </c>
      <c r="AF7" s="19">
        <v>0.11975687219362618</v>
      </c>
      <c r="AH7" s="33">
        <f>AE7/U7%</f>
        <v>20.676858986026005</v>
      </c>
    </row>
    <row r="8" spans="1:34" x14ac:dyDescent="0.25">
      <c r="A8" s="7" t="s">
        <v>44</v>
      </c>
      <c r="B8" s="8" t="s">
        <v>80</v>
      </c>
      <c r="C8" s="24">
        <v>22200</v>
      </c>
      <c r="D8" s="17">
        <v>22623</v>
      </c>
      <c r="E8" s="17">
        <v>23079</v>
      </c>
      <c r="F8" s="17">
        <v>23379</v>
      </c>
      <c r="G8" s="17">
        <v>24195</v>
      </c>
      <c r="H8" s="17">
        <v>25554</v>
      </c>
      <c r="I8" s="17">
        <v>27309</v>
      </c>
      <c r="J8" s="17">
        <v>28467</v>
      </c>
      <c r="K8" s="17">
        <v>29688</v>
      </c>
      <c r="L8" s="27">
        <v>0.3372972972972974</v>
      </c>
      <c r="M8" s="4">
        <v>30036</v>
      </c>
      <c r="N8" s="4">
        <v>30132</v>
      </c>
      <c r="O8" s="4">
        <v>29901</v>
      </c>
      <c r="P8" s="4">
        <v>29883</v>
      </c>
      <c r="Q8" s="4">
        <v>30222</v>
      </c>
      <c r="R8" s="4">
        <v>31263</v>
      </c>
      <c r="S8" s="4">
        <v>32478</v>
      </c>
      <c r="T8" s="4">
        <v>33330</v>
      </c>
      <c r="U8" s="4">
        <v>34353</v>
      </c>
      <c r="V8" s="29">
        <v>0.1437275269676388</v>
      </c>
      <c r="W8" s="18">
        <v>12332</v>
      </c>
      <c r="X8" s="18">
        <v>12478</v>
      </c>
      <c r="Y8" s="18">
        <v>13469</v>
      </c>
      <c r="Z8" s="18">
        <v>12103</v>
      </c>
      <c r="AA8" s="18">
        <v>14053</v>
      </c>
      <c r="AB8" s="18">
        <v>14094</v>
      </c>
      <c r="AC8" s="18">
        <v>14197</v>
      </c>
      <c r="AD8" s="18">
        <v>14018</v>
      </c>
      <c r="AE8" s="18">
        <v>14348</v>
      </c>
      <c r="AF8" s="19">
        <v>0.16347713266299069</v>
      </c>
      <c r="AH8" s="33">
        <f t="shared" ref="AH8:AH23" si="0">AE8/U8%</f>
        <v>41.766366838412949</v>
      </c>
    </row>
    <row r="9" spans="1:34" x14ac:dyDescent="0.25">
      <c r="A9" s="7" t="s">
        <v>62</v>
      </c>
      <c r="B9" s="8" t="s">
        <v>61</v>
      </c>
      <c r="C9" s="24">
        <v>20163</v>
      </c>
      <c r="D9" s="17">
        <v>20220</v>
      </c>
      <c r="E9" s="17">
        <v>20736</v>
      </c>
      <c r="F9" s="17">
        <v>20796</v>
      </c>
      <c r="G9" s="17">
        <v>21513</v>
      </c>
      <c r="H9" s="17">
        <v>22230</v>
      </c>
      <c r="I9" s="17">
        <v>23442</v>
      </c>
      <c r="J9" s="17">
        <v>24447</v>
      </c>
      <c r="K9" s="17">
        <v>25545</v>
      </c>
      <c r="L9" s="27">
        <v>0.26692456479690518</v>
      </c>
      <c r="M9" s="4">
        <v>29361</v>
      </c>
      <c r="N9" s="4">
        <v>29418</v>
      </c>
      <c r="O9" s="4">
        <v>29910</v>
      </c>
      <c r="P9" s="4">
        <v>29844</v>
      </c>
      <c r="Q9" s="4">
        <v>30618</v>
      </c>
      <c r="R9" s="4">
        <v>31929</v>
      </c>
      <c r="S9" s="4">
        <v>33309</v>
      </c>
      <c r="T9" s="4">
        <v>34254</v>
      </c>
      <c r="U9" s="4">
        <v>35127</v>
      </c>
      <c r="V9" s="29">
        <v>0.19638295698375385</v>
      </c>
      <c r="W9" s="18">
        <v>6733</v>
      </c>
      <c r="X9" s="18">
        <v>6819</v>
      </c>
      <c r="Y9" s="18">
        <v>6810</v>
      </c>
      <c r="Z9" s="18">
        <v>6932</v>
      </c>
      <c r="AA9" s="18">
        <v>6980</v>
      </c>
      <c r="AB9" s="18">
        <v>6955</v>
      </c>
      <c r="AC9" s="18">
        <v>7190</v>
      </c>
      <c r="AD9" s="18">
        <v>7157</v>
      </c>
      <c r="AE9" s="18">
        <v>7024</v>
      </c>
      <c r="AF9" s="19">
        <v>4.3219961384227013E-2</v>
      </c>
      <c r="AH9" s="33">
        <f t="shared" si="0"/>
        <v>19.996014461810006</v>
      </c>
    </row>
    <row r="10" spans="1:34" x14ac:dyDescent="0.25">
      <c r="A10" s="7" t="s">
        <v>41</v>
      </c>
      <c r="B10" s="8" t="s">
        <v>87</v>
      </c>
      <c r="C10" s="24">
        <v>17196</v>
      </c>
      <c r="D10" s="17">
        <v>17208</v>
      </c>
      <c r="E10" s="17">
        <v>17466</v>
      </c>
      <c r="F10" s="17">
        <v>17613</v>
      </c>
      <c r="G10" s="17">
        <v>18084</v>
      </c>
      <c r="H10" s="17">
        <v>18864</v>
      </c>
      <c r="I10" s="17">
        <v>19770</v>
      </c>
      <c r="J10" s="17">
        <v>20331</v>
      </c>
      <c r="K10" s="17">
        <v>20961</v>
      </c>
      <c r="L10" s="27">
        <v>0.21894626657362171</v>
      </c>
      <c r="M10" s="4">
        <v>20766</v>
      </c>
      <c r="N10" s="4">
        <v>20718</v>
      </c>
      <c r="O10" s="4">
        <v>20595</v>
      </c>
      <c r="P10" s="4">
        <v>20529</v>
      </c>
      <c r="Q10" s="4">
        <v>21390</v>
      </c>
      <c r="R10" s="4">
        <v>22635</v>
      </c>
      <c r="S10" s="4">
        <v>23418</v>
      </c>
      <c r="T10" s="4">
        <v>23925</v>
      </c>
      <c r="U10" s="4">
        <v>25113</v>
      </c>
      <c r="V10" s="29">
        <v>0.20933256284310886</v>
      </c>
      <c r="W10" s="18" t="s">
        <v>94</v>
      </c>
      <c r="X10" s="18" t="s">
        <v>95</v>
      </c>
      <c r="Y10" s="18">
        <v>6053</v>
      </c>
      <c r="Z10" s="18">
        <v>6056</v>
      </c>
      <c r="AA10" s="18">
        <v>5921</v>
      </c>
      <c r="AB10" s="18" t="s">
        <v>96</v>
      </c>
      <c r="AC10" s="18" t="s">
        <v>97</v>
      </c>
      <c r="AD10" s="18" t="s">
        <v>98</v>
      </c>
      <c r="AE10" s="18">
        <v>6156</v>
      </c>
      <c r="AF10" s="19">
        <v>0.10938907911335383</v>
      </c>
      <c r="AH10" s="33">
        <f t="shared" si="0"/>
        <v>24.513200334488115</v>
      </c>
    </row>
    <row r="11" spans="1:34" s="44" customFormat="1" x14ac:dyDescent="0.25">
      <c r="A11" s="35" t="s">
        <v>26</v>
      </c>
      <c r="B11" s="36" t="s">
        <v>88</v>
      </c>
      <c r="C11" s="37">
        <v>13959</v>
      </c>
      <c r="D11" s="38">
        <v>13917</v>
      </c>
      <c r="E11" s="38">
        <v>14184</v>
      </c>
      <c r="F11" s="38">
        <v>14373</v>
      </c>
      <c r="G11" s="38">
        <v>14607</v>
      </c>
      <c r="H11" s="38">
        <v>14781</v>
      </c>
      <c r="I11" s="38">
        <v>15441</v>
      </c>
      <c r="J11" s="38">
        <v>15699</v>
      </c>
      <c r="K11" s="38">
        <v>16179</v>
      </c>
      <c r="L11" s="39">
        <v>0.15903718031377601</v>
      </c>
      <c r="M11" s="40">
        <v>21006</v>
      </c>
      <c r="N11" s="40">
        <v>20694</v>
      </c>
      <c r="O11" s="40">
        <v>21006</v>
      </c>
      <c r="P11" s="40">
        <v>21021</v>
      </c>
      <c r="Q11" s="40">
        <v>21267</v>
      </c>
      <c r="R11" s="40">
        <v>21810</v>
      </c>
      <c r="S11" s="40">
        <v>22677</v>
      </c>
      <c r="T11" s="40">
        <v>23079</v>
      </c>
      <c r="U11" s="40">
        <v>23574</v>
      </c>
      <c r="V11" s="41">
        <v>0.12225078548986001</v>
      </c>
      <c r="W11" s="42">
        <v>5802</v>
      </c>
      <c r="X11" s="42">
        <v>5894</v>
      </c>
      <c r="Y11" s="42">
        <v>5130</v>
      </c>
      <c r="Z11" s="42">
        <v>5722</v>
      </c>
      <c r="AA11" s="42">
        <v>5725</v>
      </c>
      <c r="AB11" s="42">
        <v>5549</v>
      </c>
      <c r="AC11" s="42">
        <v>5986</v>
      </c>
      <c r="AD11" s="42">
        <v>6163</v>
      </c>
      <c r="AE11" s="42">
        <v>6223</v>
      </c>
      <c r="AF11" s="43">
        <v>7.0000000000000007E-2</v>
      </c>
      <c r="AH11" s="45">
        <f t="shared" si="0"/>
        <v>26.397726308645115</v>
      </c>
    </row>
    <row r="12" spans="1:34" x14ac:dyDescent="0.25">
      <c r="A12" s="7" t="s">
        <v>32</v>
      </c>
      <c r="B12" s="8" t="s">
        <v>31</v>
      </c>
      <c r="C12" s="24">
        <v>9162</v>
      </c>
      <c r="D12" s="17">
        <v>9171</v>
      </c>
      <c r="E12" s="17">
        <v>9192</v>
      </c>
      <c r="F12" s="17">
        <v>9219</v>
      </c>
      <c r="G12" s="17">
        <v>9534</v>
      </c>
      <c r="H12" s="17">
        <v>10068</v>
      </c>
      <c r="I12" s="17">
        <v>10419</v>
      </c>
      <c r="J12" s="17">
        <v>10818</v>
      </c>
      <c r="K12" s="17">
        <v>11094</v>
      </c>
      <c r="L12" s="27">
        <v>0.21087098886705968</v>
      </c>
      <c r="M12" s="4">
        <v>12456</v>
      </c>
      <c r="N12" s="4">
        <v>12450</v>
      </c>
      <c r="O12" s="4">
        <v>12600</v>
      </c>
      <c r="P12" s="4">
        <v>12735</v>
      </c>
      <c r="Q12" s="4">
        <v>13350</v>
      </c>
      <c r="R12" s="4">
        <v>13563</v>
      </c>
      <c r="S12" s="4">
        <v>13899</v>
      </c>
      <c r="T12" s="4">
        <v>14571</v>
      </c>
      <c r="U12" s="4">
        <v>15255</v>
      </c>
      <c r="V12" s="29">
        <v>0.2247109826589595</v>
      </c>
      <c r="W12" s="18">
        <v>3803</v>
      </c>
      <c r="X12" s="18">
        <v>3803</v>
      </c>
      <c r="Y12" s="18">
        <v>3070</v>
      </c>
      <c r="Z12" s="18">
        <v>2642</v>
      </c>
      <c r="AA12" s="18">
        <v>2642</v>
      </c>
      <c r="AB12" s="18">
        <v>2826</v>
      </c>
      <c r="AC12" s="18">
        <v>2888</v>
      </c>
      <c r="AD12" s="18">
        <v>2888</v>
      </c>
      <c r="AE12" s="18">
        <v>2888</v>
      </c>
      <c r="AF12" s="19">
        <v>-0.24059952668945572</v>
      </c>
      <c r="AH12" s="33">
        <f t="shared" si="0"/>
        <v>18.931497869550967</v>
      </c>
    </row>
    <row r="13" spans="1:34" x14ac:dyDescent="0.25">
      <c r="A13" s="7" t="s">
        <v>76</v>
      </c>
      <c r="B13" s="8" t="s">
        <v>101</v>
      </c>
      <c r="C13" s="24">
        <v>7209</v>
      </c>
      <c r="D13" s="17">
        <v>7377</v>
      </c>
      <c r="E13" s="17">
        <v>7851</v>
      </c>
      <c r="F13" s="17">
        <v>8001</v>
      </c>
      <c r="G13" s="17">
        <v>8172</v>
      </c>
      <c r="H13" s="17">
        <v>8406</v>
      </c>
      <c r="I13" s="17">
        <v>8586</v>
      </c>
      <c r="J13" s="17">
        <v>8655</v>
      </c>
      <c r="K13" s="17">
        <v>8778</v>
      </c>
      <c r="L13" s="27">
        <v>0.21764461090303788</v>
      </c>
      <c r="M13" s="4">
        <v>11811</v>
      </c>
      <c r="N13" s="4">
        <v>11823</v>
      </c>
      <c r="O13" s="4">
        <v>12720</v>
      </c>
      <c r="P13" s="4">
        <v>12696</v>
      </c>
      <c r="Q13" s="4">
        <v>13197</v>
      </c>
      <c r="R13" s="4">
        <v>13374</v>
      </c>
      <c r="S13" s="4">
        <v>13623</v>
      </c>
      <c r="T13" s="4">
        <v>14154</v>
      </c>
      <c r="U13" s="4">
        <v>14619</v>
      </c>
      <c r="V13" s="29">
        <v>0.23774447548895106</v>
      </c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H13" s="33"/>
    </row>
    <row r="14" spans="1:34" x14ac:dyDescent="0.25">
      <c r="A14" s="7" t="s">
        <v>65</v>
      </c>
      <c r="B14" s="8" t="s">
        <v>64</v>
      </c>
      <c r="C14" s="24">
        <v>6984</v>
      </c>
      <c r="D14" s="17">
        <v>6924</v>
      </c>
      <c r="E14" s="17">
        <v>6909</v>
      </c>
      <c r="F14" s="17">
        <v>7068</v>
      </c>
      <c r="G14" s="17">
        <v>7224</v>
      </c>
      <c r="H14" s="17">
        <v>7404</v>
      </c>
      <c r="I14" s="17">
        <v>7728</v>
      </c>
      <c r="J14" s="17">
        <v>7971</v>
      </c>
      <c r="K14" s="17">
        <v>8667</v>
      </c>
      <c r="L14" s="27">
        <v>0.240979381443299</v>
      </c>
      <c r="M14" s="4">
        <v>12579</v>
      </c>
      <c r="N14" s="4">
        <v>12312</v>
      </c>
      <c r="O14" s="4">
        <v>12084</v>
      </c>
      <c r="P14" s="4">
        <v>12195</v>
      </c>
      <c r="Q14" s="4">
        <v>12633</v>
      </c>
      <c r="R14" s="4">
        <v>13047</v>
      </c>
      <c r="S14" s="4">
        <v>13623</v>
      </c>
      <c r="T14" s="4">
        <v>14250</v>
      </c>
      <c r="U14" s="4">
        <v>15486</v>
      </c>
      <c r="V14" s="29">
        <v>0.23109945146673017</v>
      </c>
      <c r="W14" s="18">
        <v>3076</v>
      </c>
      <c r="X14" s="18">
        <v>2945</v>
      </c>
      <c r="Y14" s="18">
        <v>2878</v>
      </c>
      <c r="Z14" s="18">
        <v>2631</v>
      </c>
      <c r="AA14" s="18">
        <v>2632</v>
      </c>
      <c r="AB14" s="18">
        <v>2631</v>
      </c>
      <c r="AC14" s="18">
        <v>2631</v>
      </c>
      <c r="AD14" s="18">
        <v>2631</v>
      </c>
      <c r="AE14" s="18">
        <v>2469</v>
      </c>
      <c r="AF14" s="19">
        <v>-0.19733420026007797</v>
      </c>
      <c r="AH14" s="33">
        <f t="shared" si="0"/>
        <v>15.943432777993024</v>
      </c>
    </row>
    <row r="15" spans="1:34" x14ac:dyDescent="0.25">
      <c r="A15" s="7" t="s">
        <v>38</v>
      </c>
      <c r="B15" s="8" t="s">
        <v>86</v>
      </c>
      <c r="C15" s="24">
        <v>4650</v>
      </c>
      <c r="D15" s="17">
        <v>4815</v>
      </c>
      <c r="E15" s="17">
        <v>4944</v>
      </c>
      <c r="F15" s="17">
        <v>5208</v>
      </c>
      <c r="G15" s="17">
        <v>5442</v>
      </c>
      <c r="H15" s="17">
        <v>5601</v>
      </c>
      <c r="I15" s="17">
        <v>5823</v>
      </c>
      <c r="J15" s="17">
        <v>6012</v>
      </c>
      <c r="K15" s="17">
        <v>6327</v>
      </c>
      <c r="L15" s="27">
        <v>0.36064516129032254</v>
      </c>
      <c r="M15" s="4">
        <v>7608</v>
      </c>
      <c r="N15" s="4">
        <v>7905</v>
      </c>
      <c r="O15" s="4">
        <v>7956</v>
      </c>
      <c r="P15" s="4">
        <v>8235</v>
      </c>
      <c r="Q15" s="4">
        <v>8502</v>
      </c>
      <c r="R15" s="4">
        <v>8796</v>
      </c>
      <c r="S15" s="4">
        <v>9354</v>
      </c>
      <c r="T15" s="4">
        <v>9828</v>
      </c>
      <c r="U15" s="4">
        <v>10467</v>
      </c>
      <c r="V15" s="29">
        <v>0.37578864353312302</v>
      </c>
      <c r="W15" s="18">
        <v>3168</v>
      </c>
      <c r="X15" s="18">
        <v>3169</v>
      </c>
      <c r="Y15" s="18"/>
      <c r="Z15" s="18">
        <v>3117</v>
      </c>
      <c r="AA15" s="18">
        <v>3110</v>
      </c>
      <c r="AB15" s="18">
        <v>3110</v>
      </c>
      <c r="AC15" s="18">
        <v>3257</v>
      </c>
      <c r="AD15" s="18">
        <v>3257</v>
      </c>
      <c r="AE15" s="18">
        <v>3257</v>
      </c>
      <c r="AF15" s="19">
        <v>2.8093434343434254E-2</v>
      </c>
      <c r="AH15" s="33">
        <f t="shared" si="0"/>
        <v>31.116843412630171</v>
      </c>
    </row>
    <row r="16" spans="1:34" x14ac:dyDescent="0.25">
      <c r="A16" s="7" t="s">
        <v>35</v>
      </c>
      <c r="B16" s="8" t="s">
        <v>34</v>
      </c>
      <c r="C16" s="24">
        <v>4776</v>
      </c>
      <c r="D16" s="17">
        <v>4716</v>
      </c>
      <c r="E16" s="17">
        <v>4884</v>
      </c>
      <c r="F16" s="17">
        <v>4689</v>
      </c>
      <c r="G16" s="17">
        <v>4842</v>
      </c>
      <c r="H16" s="17">
        <v>4950</v>
      </c>
      <c r="I16" s="17">
        <v>5226</v>
      </c>
      <c r="J16" s="17">
        <v>5499</v>
      </c>
      <c r="K16" s="17">
        <v>5880</v>
      </c>
      <c r="L16" s="27">
        <v>0.23115577889447225</v>
      </c>
      <c r="M16" s="4">
        <v>5235</v>
      </c>
      <c r="N16" s="4">
        <v>5208</v>
      </c>
      <c r="O16" s="4">
        <v>5430</v>
      </c>
      <c r="P16" s="4">
        <v>5511</v>
      </c>
      <c r="Q16" s="4">
        <v>5868</v>
      </c>
      <c r="R16" s="4">
        <v>6261</v>
      </c>
      <c r="S16" s="4">
        <v>6876</v>
      </c>
      <c r="T16" s="4">
        <v>7527</v>
      </c>
      <c r="U16" s="4">
        <v>8253</v>
      </c>
      <c r="V16" s="29">
        <v>0.57650429799426939</v>
      </c>
      <c r="W16" s="18">
        <v>1017</v>
      </c>
      <c r="X16" s="18">
        <v>907</v>
      </c>
      <c r="Y16" s="18">
        <v>907</v>
      </c>
      <c r="Z16" s="18">
        <v>747</v>
      </c>
      <c r="AA16" s="18">
        <v>630</v>
      </c>
      <c r="AB16" s="18">
        <v>618</v>
      </c>
      <c r="AC16" s="18">
        <v>672</v>
      </c>
      <c r="AD16" s="18">
        <v>672</v>
      </c>
      <c r="AE16" s="18">
        <v>672</v>
      </c>
      <c r="AF16" s="19">
        <v>-0.33923303834808261</v>
      </c>
      <c r="AH16" s="33">
        <f t="shared" si="0"/>
        <v>8.1424936386768447</v>
      </c>
    </row>
    <row r="17" spans="1:34" x14ac:dyDescent="0.25">
      <c r="A17" s="7" t="s">
        <v>17</v>
      </c>
      <c r="B17" s="8" t="s">
        <v>16</v>
      </c>
      <c r="C17" s="24">
        <v>4899</v>
      </c>
      <c r="D17" s="17">
        <v>4923</v>
      </c>
      <c r="E17" s="17">
        <v>4968</v>
      </c>
      <c r="F17" s="17">
        <v>4875</v>
      </c>
      <c r="G17" s="17">
        <v>4896</v>
      </c>
      <c r="H17" s="17">
        <v>4911</v>
      </c>
      <c r="I17" s="17">
        <v>4908</v>
      </c>
      <c r="J17" s="17">
        <v>4917</v>
      </c>
      <c r="K17" s="17">
        <v>4839</v>
      </c>
      <c r="L17" s="27">
        <v>-1.2247397428046591E-2</v>
      </c>
      <c r="M17" s="4">
        <v>7605</v>
      </c>
      <c r="N17" s="4">
        <v>7614</v>
      </c>
      <c r="O17" s="4">
        <v>7701</v>
      </c>
      <c r="P17" s="4">
        <v>7629</v>
      </c>
      <c r="Q17" s="4">
        <v>7881</v>
      </c>
      <c r="R17" s="4">
        <v>8103</v>
      </c>
      <c r="S17" s="4">
        <v>8325</v>
      </c>
      <c r="T17" s="4">
        <v>8586</v>
      </c>
      <c r="U17" s="4">
        <v>8598</v>
      </c>
      <c r="V17" s="29">
        <v>0.13057199211045356</v>
      </c>
      <c r="W17" s="18">
        <v>1741</v>
      </c>
      <c r="X17" s="18">
        <v>1741</v>
      </c>
      <c r="Y17" s="18">
        <v>1663</v>
      </c>
      <c r="Z17" s="18">
        <v>1660</v>
      </c>
      <c r="AA17" s="18">
        <v>1660</v>
      </c>
      <c r="AB17" s="18">
        <v>1660</v>
      </c>
      <c r="AC17" s="18">
        <v>1659</v>
      </c>
      <c r="AD17" s="18">
        <v>1658</v>
      </c>
      <c r="AE17" s="18">
        <v>1754</v>
      </c>
      <c r="AF17" s="19">
        <v>7.4669730040206606E-3</v>
      </c>
      <c r="AH17" s="33">
        <f t="shared" si="0"/>
        <v>20.40009304489416</v>
      </c>
    </row>
    <row r="18" spans="1:34" x14ac:dyDescent="0.25">
      <c r="A18" s="7" t="s">
        <v>47</v>
      </c>
      <c r="B18" s="8" t="s">
        <v>46</v>
      </c>
      <c r="C18" s="24">
        <v>3789</v>
      </c>
      <c r="D18" s="17">
        <v>3795</v>
      </c>
      <c r="E18" s="17">
        <v>3810</v>
      </c>
      <c r="F18" s="17">
        <v>3723</v>
      </c>
      <c r="G18" s="17">
        <v>3750</v>
      </c>
      <c r="H18" s="17">
        <v>3900</v>
      </c>
      <c r="I18" s="17">
        <v>4062</v>
      </c>
      <c r="J18" s="17">
        <v>4233</v>
      </c>
      <c r="K18" s="17">
        <v>4353</v>
      </c>
      <c r="L18" s="27">
        <v>0.14885193982581146</v>
      </c>
      <c r="M18" s="4">
        <v>5451</v>
      </c>
      <c r="N18" s="4">
        <v>5454</v>
      </c>
      <c r="O18" s="4">
        <v>5583</v>
      </c>
      <c r="P18" s="4">
        <v>5433</v>
      </c>
      <c r="Q18" s="4">
        <v>5574</v>
      </c>
      <c r="R18" s="4">
        <v>5769</v>
      </c>
      <c r="S18" s="4">
        <v>6009</v>
      </c>
      <c r="T18" s="4">
        <v>6438</v>
      </c>
      <c r="U18" s="4">
        <v>6681</v>
      </c>
      <c r="V18" s="29">
        <v>0.22564667033571828</v>
      </c>
      <c r="W18" s="18">
        <v>804</v>
      </c>
      <c r="X18" s="18">
        <v>804</v>
      </c>
      <c r="Y18" s="18">
        <v>804</v>
      </c>
      <c r="Z18" s="18">
        <v>804</v>
      </c>
      <c r="AA18" s="18">
        <v>804</v>
      </c>
      <c r="AB18" s="18">
        <v>485</v>
      </c>
      <c r="AC18" s="18">
        <v>422</v>
      </c>
      <c r="AD18" s="18">
        <v>367</v>
      </c>
      <c r="AE18" s="18">
        <v>386</v>
      </c>
      <c r="AF18" s="19">
        <v>-0.51990049751243783</v>
      </c>
      <c r="AH18" s="33">
        <f t="shared" si="0"/>
        <v>5.777578206855261</v>
      </c>
    </row>
    <row r="19" spans="1:34" x14ac:dyDescent="0.25">
      <c r="A19" s="7" t="s">
        <v>55</v>
      </c>
      <c r="B19" s="8" t="s">
        <v>89</v>
      </c>
      <c r="C19" s="24">
        <v>3276</v>
      </c>
      <c r="D19" s="17">
        <v>3354</v>
      </c>
      <c r="E19" s="17">
        <v>3474</v>
      </c>
      <c r="F19" s="17">
        <v>3462</v>
      </c>
      <c r="G19" s="17">
        <v>3564</v>
      </c>
      <c r="H19" s="17">
        <v>3792</v>
      </c>
      <c r="I19" s="17">
        <v>3963</v>
      </c>
      <c r="J19" s="17">
        <v>4182</v>
      </c>
      <c r="K19" s="17">
        <v>4383</v>
      </c>
      <c r="L19" s="27">
        <v>0.33791208791208782</v>
      </c>
      <c r="M19" s="4">
        <v>4263</v>
      </c>
      <c r="N19" s="4">
        <v>4281</v>
      </c>
      <c r="O19" s="4">
        <v>4188</v>
      </c>
      <c r="P19" s="4">
        <v>4491</v>
      </c>
      <c r="Q19" s="4">
        <v>4794</v>
      </c>
      <c r="R19" s="4">
        <v>5172</v>
      </c>
      <c r="S19" s="4">
        <v>5751</v>
      </c>
      <c r="T19" s="4">
        <v>5844</v>
      </c>
      <c r="U19" s="4">
        <v>6093</v>
      </c>
      <c r="V19" s="29">
        <v>0.42927515833919783</v>
      </c>
      <c r="W19" s="18">
        <v>900</v>
      </c>
      <c r="X19" s="18">
        <v>985</v>
      </c>
      <c r="Y19" s="18">
        <v>985</v>
      </c>
      <c r="Z19" s="18">
        <v>863</v>
      </c>
      <c r="AA19" s="18">
        <v>919</v>
      </c>
      <c r="AB19" s="18"/>
      <c r="AC19" s="18">
        <v>919</v>
      </c>
      <c r="AD19" s="18">
        <v>919</v>
      </c>
      <c r="AE19" s="18">
        <v>919</v>
      </c>
      <c r="AF19" s="19">
        <v>2.1111111111111081E-2</v>
      </c>
      <c r="AH19" s="33">
        <f t="shared" si="0"/>
        <v>15.082881995732809</v>
      </c>
    </row>
    <row r="20" spans="1:34" x14ac:dyDescent="0.25">
      <c r="A20" s="7" t="s">
        <v>77</v>
      </c>
      <c r="B20" s="31" t="s">
        <v>22</v>
      </c>
      <c r="C20" s="24">
        <v>2598</v>
      </c>
      <c r="D20" s="17">
        <v>2505</v>
      </c>
      <c r="E20" s="17">
        <v>2541</v>
      </c>
      <c r="F20" s="17">
        <v>2565</v>
      </c>
      <c r="G20" s="17">
        <v>2745</v>
      </c>
      <c r="H20" s="17">
        <v>2823</v>
      </c>
      <c r="I20" s="17">
        <v>2934</v>
      </c>
      <c r="J20" s="17">
        <v>3054</v>
      </c>
      <c r="K20" s="17">
        <v>3183</v>
      </c>
      <c r="L20" s="27">
        <v>0.22517321016166281</v>
      </c>
      <c r="M20" s="4">
        <v>3750</v>
      </c>
      <c r="N20" s="4">
        <v>3762</v>
      </c>
      <c r="O20" s="4">
        <v>3837</v>
      </c>
      <c r="P20" s="4">
        <v>4035</v>
      </c>
      <c r="Q20" s="4">
        <v>4503</v>
      </c>
      <c r="R20" s="4">
        <v>4731</v>
      </c>
      <c r="S20" s="4">
        <v>4872</v>
      </c>
      <c r="T20" s="4">
        <v>5262</v>
      </c>
      <c r="U20" s="4">
        <v>5547</v>
      </c>
      <c r="V20" s="29">
        <v>0.47920000000000007</v>
      </c>
      <c r="W20" s="32">
        <v>1209</v>
      </c>
      <c r="X20" s="30">
        <v>1167</v>
      </c>
      <c r="Y20" s="30">
        <v>1167</v>
      </c>
      <c r="Z20" s="30">
        <v>1043</v>
      </c>
      <c r="AA20" s="30">
        <v>798</v>
      </c>
      <c r="AB20" s="30">
        <v>688</v>
      </c>
      <c r="AC20" s="30">
        <v>688</v>
      </c>
      <c r="AD20" s="30">
        <v>688</v>
      </c>
      <c r="AE20" s="30">
        <v>686</v>
      </c>
      <c r="AF20" s="19">
        <v>-0.43258891645988418</v>
      </c>
      <c r="AH20" s="33">
        <f t="shared" si="0"/>
        <v>12.367045249684514</v>
      </c>
    </row>
    <row r="21" spans="1:34" x14ac:dyDescent="0.25">
      <c r="A21" s="7" t="s">
        <v>78</v>
      </c>
      <c r="B21" s="31"/>
      <c r="C21" s="24">
        <v>1008</v>
      </c>
      <c r="D21" s="17">
        <v>984</v>
      </c>
      <c r="E21" s="17">
        <v>936</v>
      </c>
      <c r="F21" s="17">
        <v>963</v>
      </c>
      <c r="G21" s="17">
        <v>1044</v>
      </c>
      <c r="H21" s="17">
        <v>1095</v>
      </c>
      <c r="I21" s="17">
        <v>1062</v>
      </c>
      <c r="J21" s="17">
        <v>1104</v>
      </c>
      <c r="K21" s="17">
        <v>1188</v>
      </c>
      <c r="L21" s="27">
        <v>0.1785714285714286</v>
      </c>
      <c r="M21" s="4">
        <v>885</v>
      </c>
      <c r="N21" s="4">
        <v>912</v>
      </c>
      <c r="O21" s="4">
        <v>960</v>
      </c>
      <c r="P21" s="4">
        <v>1080</v>
      </c>
      <c r="Q21" s="4">
        <v>1284</v>
      </c>
      <c r="R21" s="4">
        <v>1380</v>
      </c>
      <c r="S21" s="4">
        <v>1443</v>
      </c>
      <c r="T21" s="4">
        <v>1521</v>
      </c>
      <c r="U21" s="4">
        <v>1650</v>
      </c>
      <c r="V21" s="29">
        <v>0.86440677966101687</v>
      </c>
      <c r="W21" s="32"/>
      <c r="X21" s="30"/>
      <c r="Y21" s="30"/>
      <c r="Z21" s="30"/>
      <c r="AA21" s="30"/>
      <c r="AB21" s="30"/>
      <c r="AC21" s="30"/>
      <c r="AD21" s="30"/>
      <c r="AE21" s="30"/>
      <c r="AF21" s="19"/>
      <c r="AH21" s="33"/>
    </row>
    <row r="22" spans="1:34" x14ac:dyDescent="0.25">
      <c r="A22" s="7" t="s">
        <v>29</v>
      </c>
      <c r="B22" s="8" t="s">
        <v>28</v>
      </c>
      <c r="C22" s="24">
        <v>1911</v>
      </c>
      <c r="D22" s="17">
        <v>1926</v>
      </c>
      <c r="E22" s="17">
        <v>1962</v>
      </c>
      <c r="F22" s="17">
        <v>1848</v>
      </c>
      <c r="G22" s="17">
        <v>1875</v>
      </c>
      <c r="H22" s="17">
        <v>1965</v>
      </c>
      <c r="I22" s="17">
        <v>2073</v>
      </c>
      <c r="J22" s="17">
        <v>2178</v>
      </c>
      <c r="K22" s="17">
        <v>2163</v>
      </c>
      <c r="L22" s="27">
        <v>0.13186813186813184</v>
      </c>
      <c r="M22" s="4">
        <v>2718</v>
      </c>
      <c r="N22" s="4">
        <v>2847</v>
      </c>
      <c r="O22" s="4">
        <v>2883</v>
      </c>
      <c r="P22" s="4">
        <v>2835</v>
      </c>
      <c r="Q22" s="4">
        <v>2937</v>
      </c>
      <c r="R22" s="4">
        <v>3096</v>
      </c>
      <c r="S22" s="4">
        <v>3300</v>
      </c>
      <c r="T22" s="4">
        <v>3525</v>
      </c>
      <c r="U22" s="4">
        <v>3489</v>
      </c>
      <c r="V22" s="29">
        <v>0.28366445916114791</v>
      </c>
      <c r="W22" s="18">
        <v>579</v>
      </c>
      <c r="X22" s="18">
        <v>546</v>
      </c>
      <c r="Y22" s="18">
        <v>546</v>
      </c>
      <c r="Z22" s="18">
        <v>546</v>
      </c>
      <c r="AA22" s="18">
        <v>546</v>
      </c>
      <c r="AB22" s="18">
        <v>546</v>
      </c>
      <c r="AC22" s="18">
        <v>562</v>
      </c>
      <c r="AD22" s="18">
        <v>562</v>
      </c>
      <c r="AE22" s="18">
        <v>562</v>
      </c>
      <c r="AF22" s="19">
        <v>-2.9360967184801412E-2</v>
      </c>
      <c r="AH22" s="33">
        <f t="shared" si="0"/>
        <v>16.107767268558327</v>
      </c>
    </row>
    <row r="23" spans="1:34" x14ac:dyDescent="0.25">
      <c r="A23" s="7" t="s">
        <v>52</v>
      </c>
      <c r="B23" s="8" t="s">
        <v>51</v>
      </c>
      <c r="C23" s="24">
        <v>1200</v>
      </c>
      <c r="D23" s="17">
        <v>1167</v>
      </c>
      <c r="E23" s="17">
        <v>738</v>
      </c>
      <c r="F23" s="17">
        <v>690</v>
      </c>
      <c r="G23" s="17">
        <v>819</v>
      </c>
      <c r="H23" s="17">
        <v>978</v>
      </c>
      <c r="I23" s="17">
        <v>987</v>
      </c>
      <c r="J23" s="17">
        <v>1002</v>
      </c>
      <c r="K23" s="17">
        <v>984</v>
      </c>
      <c r="L23" s="27">
        <v>-0.18000000000000005</v>
      </c>
      <c r="M23" s="4">
        <v>1500</v>
      </c>
      <c r="N23" s="4">
        <v>1506</v>
      </c>
      <c r="O23" s="4">
        <v>699</v>
      </c>
      <c r="P23" s="4">
        <v>720</v>
      </c>
      <c r="Q23" s="4">
        <v>909</v>
      </c>
      <c r="R23" s="4">
        <v>1215</v>
      </c>
      <c r="S23" s="4">
        <v>1299</v>
      </c>
      <c r="T23" s="4">
        <v>1506</v>
      </c>
      <c r="U23" s="4">
        <v>1449</v>
      </c>
      <c r="V23" s="29">
        <v>-3.400000000000003E-2</v>
      </c>
      <c r="W23" s="18">
        <v>1132</v>
      </c>
      <c r="X23" s="18">
        <v>1132</v>
      </c>
      <c r="Y23" s="18">
        <v>1132</v>
      </c>
      <c r="Z23" s="18">
        <v>1011</v>
      </c>
      <c r="AA23" s="18">
        <v>586</v>
      </c>
      <c r="AB23" s="18">
        <v>557</v>
      </c>
      <c r="AC23" s="18">
        <v>557</v>
      </c>
      <c r="AD23" s="18"/>
      <c r="AE23" s="18">
        <v>557</v>
      </c>
      <c r="AF23" s="19">
        <v>-0.50795053003533575</v>
      </c>
      <c r="AH23" s="33">
        <f t="shared" si="0"/>
        <v>38.440303657694962</v>
      </c>
    </row>
    <row r="24" spans="1:34" x14ac:dyDescent="0.25">
      <c r="W24" s="9"/>
      <c r="X24" s="9"/>
      <c r="Y24" s="9"/>
      <c r="Z24" s="9"/>
      <c r="AA24" s="9"/>
      <c r="AB24" s="9"/>
      <c r="AC24" s="9"/>
      <c r="AD24" s="9"/>
      <c r="AE24" s="9"/>
    </row>
    <row r="25" spans="1:34" x14ac:dyDescent="0.25">
      <c r="B25" s="8" t="s">
        <v>100</v>
      </c>
      <c r="W25" t="s">
        <v>99</v>
      </c>
    </row>
  </sheetData>
  <mergeCells count="10">
    <mergeCell ref="AB20:AB21"/>
    <mergeCell ref="AC20:AC21"/>
    <mergeCell ref="AD20:AD21"/>
    <mergeCell ref="AE20:AE21"/>
    <mergeCell ref="B20:B21"/>
    <mergeCell ref="W20:W21"/>
    <mergeCell ref="X20:X21"/>
    <mergeCell ref="Y20:Y21"/>
    <mergeCell ref="Z20:Z21"/>
    <mergeCell ref="AA20:A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3F25-9E4C-4D1C-BAD9-F65042A793D1}">
  <dimension ref="A1:J4"/>
  <sheetViews>
    <sheetView workbookViewId="0">
      <selection activeCell="J3" sqref="J3"/>
    </sheetView>
  </sheetViews>
  <sheetFormatPr defaultRowHeight="15" x14ac:dyDescent="0.25"/>
  <cols>
    <col min="1" max="1" width="47.42578125" bestFit="1" customWidth="1"/>
  </cols>
  <sheetData>
    <row r="1" spans="1:10" x14ac:dyDescent="0.25">
      <c r="A1" s="4"/>
      <c r="B1" s="13" t="s">
        <v>3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9</v>
      </c>
      <c r="I1" s="13" t="s">
        <v>10</v>
      </c>
      <c r="J1" s="13" t="s">
        <v>11</v>
      </c>
    </row>
    <row r="2" spans="1:10" x14ac:dyDescent="0.25">
      <c r="A2" s="4" t="s">
        <v>67</v>
      </c>
      <c r="B2" s="4">
        <v>68600</v>
      </c>
      <c r="C2" s="4">
        <v>67700</v>
      </c>
      <c r="D2" s="4">
        <v>71800</v>
      </c>
      <c r="E2" s="4">
        <v>69900</v>
      </c>
      <c r="F2" s="4">
        <v>69800</v>
      </c>
      <c r="G2" s="4">
        <v>67200</v>
      </c>
      <c r="H2" s="4">
        <v>72900</v>
      </c>
      <c r="I2" s="4">
        <v>72800</v>
      </c>
      <c r="J2" s="4">
        <v>73700</v>
      </c>
    </row>
    <row r="3" spans="1:10" x14ac:dyDescent="0.25">
      <c r="A3" s="4" t="s">
        <v>68</v>
      </c>
      <c r="B3" s="4">
        <v>274551</v>
      </c>
      <c r="C3" s="4">
        <v>273534</v>
      </c>
      <c r="D3" s="4">
        <v>274527</v>
      </c>
      <c r="E3" s="4">
        <v>274851</v>
      </c>
      <c r="F3" s="4">
        <v>284067</v>
      </c>
      <c r="G3" s="4">
        <v>293664</v>
      </c>
      <c r="H3" s="4">
        <v>305964</v>
      </c>
      <c r="I3" s="4">
        <v>316740</v>
      </c>
      <c r="J3" s="4">
        <v>327147</v>
      </c>
    </row>
    <row r="4" spans="1:10" x14ac:dyDescent="0.25">
      <c r="A4" s="4" t="s">
        <v>69</v>
      </c>
      <c r="B4" s="5">
        <v>0.2498625027772618</v>
      </c>
      <c r="C4" s="5">
        <v>0.24750122471063926</v>
      </c>
      <c r="D4" s="5">
        <v>0.26154075919672748</v>
      </c>
      <c r="E4" s="5">
        <v>0.25431961317222784</v>
      </c>
      <c r="F4" s="5">
        <v>0.24571667951574805</v>
      </c>
      <c r="G4" s="5">
        <v>0.2288329519450801</v>
      </c>
      <c r="H4" s="5">
        <v>0.23826332509707024</v>
      </c>
      <c r="I4" s="5">
        <v>0.22984151038706827</v>
      </c>
      <c r="J4" s="5">
        <v>0.22528098989139439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a62aa0-16cd-47e3-8a1a-d88b32c713fc" xsi:nil="true"/>
    <lcf76f155ced4ddcb4097134ff3c332f xmlns="859812bd-e317-49b6-a465-ce30db3712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301F0EF90964FAD2A1C736AD7C299" ma:contentTypeVersion="22" ma:contentTypeDescription="Luo uusi asiakirja." ma:contentTypeScope="" ma:versionID="39b08f71c9d57f1db8784029e7a406d2">
  <xsd:schema xmlns:xsd="http://www.w3.org/2001/XMLSchema" xmlns:xs="http://www.w3.org/2001/XMLSchema" xmlns:p="http://schemas.microsoft.com/office/2006/metadata/properties" xmlns:ns2="8fde0eee-8704-45c4-95b7-7785e4eff6c0" xmlns:ns3="859812bd-e317-49b6-a465-ce30db371288" xmlns:ns4="e1a62aa0-16cd-47e3-8a1a-d88b32c713fc" targetNamespace="http://schemas.microsoft.com/office/2006/metadata/properties" ma:root="true" ma:fieldsID="8c1aa22721d6a39d09e825b19ad7edc3" ns2:_="" ns3:_="" ns4:_="">
    <xsd:import namespace="8fde0eee-8704-45c4-95b7-7785e4eff6c0"/>
    <xsd:import namespace="859812bd-e317-49b6-a465-ce30db371288"/>
    <xsd:import namespace="e1a62aa0-16cd-47e3-8a1a-d88b32c71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e0eee-8704-45c4-95b7-7785e4eff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812bd-e317-49b6-a465-ce30db371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7bdd7b75-cc14-4b49-857b-f479c3614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62aa0-16cd-47e3-8a1a-d88b32c713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03f116c-add9-4f43-87f2-74f99f9b3faf}" ma:internalName="TaxCatchAll" ma:showField="CatchAllData" ma:web="dabc0525-a83e-404d-8bf8-923e7e7043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E5B45-40EC-4120-9437-F98281BEB78A}">
  <ds:schemaRefs>
    <ds:schemaRef ds:uri="http://schemas.microsoft.com/office/2006/metadata/properties"/>
    <ds:schemaRef ds:uri="http://schemas.microsoft.com/office/infopath/2007/PartnerControls"/>
    <ds:schemaRef ds:uri="e1a62aa0-16cd-47e3-8a1a-d88b32c713fc"/>
    <ds:schemaRef ds:uri="859812bd-e317-49b6-a465-ce30db371288"/>
  </ds:schemaRefs>
</ds:datastoreItem>
</file>

<file path=customXml/itemProps2.xml><?xml version="1.0" encoding="utf-8"?>
<ds:datastoreItem xmlns:ds="http://schemas.openxmlformats.org/officeDocument/2006/customXml" ds:itemID="{6D1873A1-0121-4BA8-8246-B5473A3CC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FE2D5-FE86-4EBC-9045-747AAE13B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de0eee-8704-45c4-95b7-7785e4eff6c0"/>
    <ds:schemaRef ds:uri="859812bd-e317-49b6-a465-ce30db371288"/>
    <ds:schemaRef ds:uri="e1a62aa0-16cd-47e3-8a1a-d88b32c71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Opiskelija-asuntopaikat</vt:lpstr>
      <vt:lpstr>Paikkakunnittain</vt:lpstr>
      <vt:lpstr>Koko maa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Lehtoruusu</dc:creator>
  <cp:lastModifiedBy>Matti Tanskanen</cp:lastModifiedBy>
  <dcterms:created xsi:type="dcterms:W3CDTF">2025-06-10T12:18:01Z</dcterms:created>
  <dcterms:modified xsi:type="dcterms:W3CDTF">2025-06-12T07:27:59Z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0x010100C28301F0EF90964FAD2A1C736AD7C299</vt:lpwstr>
  </property>
</Properties>
</file>