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imi-my.sharepoint.com/personal/kerttu_lassila_ely-keskus_fi/Documents/Tiedotteet/"/>
    </mc:Choice>
  </mc:AlternateContent>
  <xr:revisionPtr revIDLastSave="92" documentId="13_ncr:1_{D1620BB5-AD8F-446A-BE57-B5729D570199}" xr6:coauthVersionLast="47" xr6:coauthVersionMax="47" xr10:uidLastSave="{95700667-4CCD-4D98-8E5F-03795A3FFB7A}"/>
  <bookViews>
    <workbookView xWindow="18060" yWindow="-13680" windowWidth="17280" windowHeight="8970" xr2:uid="{5DB95314-8EAE-47AE-8237-B4ED2A5D9D02}"/>
  </bookViews>
  <sheets>
    <sheet name="Taul1" sheetId="1" r:id="rId1"/>
  </sheets>
  <definedNames>
    <definedName name="_xlnm.Print_Area" localSheetId="0">Taul1!$A$1:$I$30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B23" i="1"/>
  <c r="E23" i="1"/>
  <c r="F23" i="1"/>
  <c r="C23" i="1"/>
</calcChain>
</file>

<file path=xl/sharedStrings.xml><?xml version="1.0" encoding="utf-8"?>
<sst xmlns="http://schemas.openxmlformats.org/spreadsheetml/2006/main" count="28" uniqueCount="27">
  <si>
    <t xml:space="preserve">Kunta </t>
  </si>
  <si>
    <t>Tuotanto 2023</t>
  </si>
  <si>
    <t>Maitotilat 12/2023</t>
  </si>
  <si>
    <t>IISALMI</t>
  </si>
  <si>
    <t>JOROINEN</t>
  </si>
  <si>
    <t>KAAVI</t>
  </si>
  <si>
    <t>KEITELE</t>
  </si>
  <si>
    <t>KIURUVESI</t>
  </si>
  <si>
    <t>KUOPIO</t>
  </si>
  <si>
    <t>LAPINLAHTI</t>
  </si>
  <si>
    <t>LEPPÄVIRTA</t>
  </si>
  <si>
    <t>PIELAVESI</t>
  </si>
  <si>
    <t>RAUTALAMPI</t>
  </si>
  <si>
    <t>RAUTAVAARA</t>
  </si>
  <si>
    <t>SIILINJÄRVI</t>
  </si>
  <si>
    <t>SONKAJÄRVI</t>
  </si>
  <si>
    <t>SUONENJOKI</t>
  </si>
  <si>
    <t>TUUSNIEMI</t>
  </si>
  <si>
    <t>VARKAUS</t>
  </si>
  <si>
    <t>VESANTO</t>
  </si>
  <si>
    <t>VIEREMÄ</t>
  </si>
  <si>
    <t>Yhteensä</t>
  </si>
  <si>
    <t>alle 5</t>
  </si>
  <si>
    <t>Tuotanto 2024</t>
  </si>
  <si>
    <t>Maitotilat 12/2024</t>
  </si>
  <si>
    <t>Maidontuotanto ja maitotilojen määrä Pohjois-Savossa alueittain vuonna 2024 ja vertailu vuoteen 2023.</t>
  </si>
  <si>
    <t>Tuotannon prosentuaalinen ero 2023 vs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</si>
</sst>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164" fontId="6" fillId="0" borderId="0" xfId="0" applyNumberFormat="1" applyFont="1" applyAlignment="1">
      <alignment horizontal="left" vertical="top"/>
    </xf>
    <xf numFmtId="0" fontId="7" fillId="0" borderId="0" xfId="0" applyFont="1"/>
    <xf numFmtId="0" fontId="5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 wrapText="1"/>
    </xf>
    <xf numFmtId="0" fontId="5" fillId="0" borderId="6" xfId="0" applyFont="1" applyBorder="1"/>
    <xf numFmtId="3" fontId="4" fillId="0" borderId="7" xfId="0" applyNumberFormat="1" applyFont="1" applyBorder="1"/>
    <xf numFmtId="164" fontId="4" fillId="0" borderId="0" xfId="1" applyNumberFormat="1" applyFont="1" applyBorder="1"/>
    <xf numFmtId="164" fontId="4" fillId="0" borderId="0" xfId="0" applyNumberFormat="1" applyFont="1" applyAlignment="1">
      <alignment horizontal="left" vertical="top"/>
    </xf>
    <xf numFmtId="165" fontId="4" fillId="0" borderId="0" xfId="0" applyNumberFormat="1" applyFont="1"/>
    <xf numFmtId="0" fontId="4" fillId="0" borderId="8" xfId="0" applyFont="1" applyBorder="1"/>
    <xf numFmtId="165" fontId="4" fillId="0" borderId="0" xfId="0" applyNumberFormat="1" applyFont="1" applyAlignment="1">
      <alignment horizontal="right"/>
    </xf>
    <xf numFmtId="0" fontId="4" fillId="0" borderId="8" xfId="0" applyFont="1" applyBorder="1" applyAlignment="1">
      <alignment horizontal="right"/>
    </xf>
    <xf numFmtId="3" fontId="4" fillId="0" borderId="9" xfId="0" applyNumberFormat="1" applyFont="1" applyBorder="1"/>
    <xf numFmtId="164" fontId="4" fillId="0" borderId="10" xfId="1" applyNumberFormat="1" applyFont="1" applyBorder="1"/>
    <xf numFmtId="164" fontId="6" fillId="0" borderId="10" xfId="0" applyNumberFormat="1" applyFont="1" applyBorder="1" applyAlignment="1">
      <alignment horizontal="left" vertical="top"/>
    </xf>
    <xf numFmtId="165" fontId="4" fillId="0" borderId="10" xfId="0" applyNumberFormat="1" applyFont="1" applyBorder="1"/>
    <xf numFmtId="0" fontId="4" fillId="0" borderId="11" xfId="0" applyFont="1" applyBorder="1"/>
    <xf numFmtId="0" fontId="5" fillId="0" borderId="12" xfId="0" applyFont="1" applyBorder="1"/>
    <xf numFmtId="164" fontId="5" fillId="0" borderId="13" xfId="1" applyNumberFormat="1" applyFont="1" applyBorder="1"/>
    <xf numFmtId="164" fontId="6" fillId="0" borderId="13" xfId="0" applyNumberFormat="1" applyFont="1" applyBorder="1" applyAlignment="1">
      <alignment horizontal="left" vertical="top"/>
    </xf>
    <xf numFmtId="0" fontId="5" fillId="0" borderId="13" xfId="0" applyFont="1" applyBorder="1"/>
    <xf numFmtId="0" fontId="5" fillId="0" borderId="14" xfId="0" applyFont="1" applyBorder="1"/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488241</xdr:colOff>
      <xdr:row>24</xdr:row>
      <xdr:rowOff>95923</xdr:rowOff>
    </xdr:from>
    <xdr:to>
      <xdr:col>3</xdr:col>
      <xdr:colOff>1155215</xdr:colOff>
      <xdr:row>27</xdr:row>
      <xdr:rowOff>168170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4E60C7A9-6CB3-E752-C57A-243380EE0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1476" y="5194599"/>
          <a:ext cx="1731533" cy="610130"/>
        </a:xfrm>
        <a:prstGeom prst="rect">
          <a:avLst/>
        </a:prstGeom>
      </xdr:spPr>
    </xdr:pic>
    <xdr:clientData/>
  </xdr:twoCellAnchor>
  <xdr:twoCellAnchor editAs="oneCell">
    <xdr:from>
      <xdr:col>4</xdr:col>
      <xdr:colOff>147581</xdr:colOff>
      <xdr:row>24</xdr:row>
      <xdr:rowOff>151667</xdr:rowOff>
    </xdr:from>
    <xdr:to>
      <xdr:col>6</xdr:col>
      <xdr:colOff>7066</xdr:colOff>
      <xdr:row>27</xdr:row>
      <xdr:rowOff>135589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4E295272-021F-3A0E-72FE-F7ADB1D0C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3199" y="5250343"/>
          <a:ext cx="2548896" cy="521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AF1D-5DE9-42BB-BE25-96BBE0662267}">
  <sheetPr>
    <pageSetUpPr fitToPage="1"/>
  </sheetPr>
  <dimension ref="A1:G23"/>
  <sheetViews>
    <sheetView tabSelected="1" zoomScale="85" zoomScaleNormal="85" workbookViewId="0">
      <selection sqref="A1:I30"/>
    </sheetView>
  </sheetViews>
  <sheetFormatPr defaultRowHeight="14.4" x14ac:dyDescent="0.3"/>
  <cols>
    <col min="1" max="1" width="18.109375" customWidth="1"/>
    <col min="2" max="2" width="16.21875" customWidth="1"/>
    <col min="3" max="3" width="15.5546875" customWidth="1"/>
    <col min="4" max="4" width="17.33203125" customWidth="1"/>
    <col min="5" max="5" width="19.6640625" customWidth="1"/>
    <col min="6" max="6" width="19.44140625" style="2" customWidth="1"/>
  </cols>
  <sheetData>
    <row r="1" spans="1:7" ht="27" customHeight="1" x14ac:dyDescent="0.3">
      <c r="A1" s="8" t="s">
        <v>25</v>
      </c>
      <c r="B1" s="4"/>
      <c r="C1" s="5"/>
      <c r="D1" s="5"/>
      <c r="E1" s="5"/>
      <c r="F1" s="6"/>
    </row>
    <row r="2" spans="1:7" x14ac:dyDescent="0.3">
      <c r="A2" s="5"/>
      <c r="B2" s="5"/>
      <c r="C2" s="5"/>
      <c r="D2" s="5"/>
      <c r="E2" s="5"/>
      <c r="F2" s="6"/>
    </row>
    <row r="3" spans="1:7" s="1" customFormat="1" ht="63.6" customHeight="1" x14ac:dyDescent="0.3">
      <c r="A3" s="9" t="s">
        <v>0</v>
      </c>
      <c r="B3" s="12" t="s">
        <v>23</v>
      </c>
      <c r="C3" s="13" t="s">
        <v>1</v>
      </c>
      <c r="D3" s="14" t="s">
        <v>26</v>
      </c>
      <c r="E3" s="13" t="s">
        <v>24</v>
      </c>
      <c r="F3" s="15" t="s">
        <v>2</v>
      </c>
    </row>
    <row r="4" spans="1:7" x14ac:dyDescent="0.3">
      <c r="A4" s="10" t="s">
        <v>3</v>
      </c>
      <c r="B4" s="16">
        <v>18570180</v>
      </c>
      <c r="C4" s="17">
        <v>18085281</v>
      </c>
      <c r="D4" s="18">
        <f>(B4*100/C4)-100</f>
        <v>2.6811803477092724</v>
      </c>
      <c r="E4" s="19">
        <v>38</v>
      </c>
      <c r="F4" s="20">
        <v>40</v>
      </c>
      <c r="G4" s="3"/>
    </row>
    <row r="5" spans="1:7" x14ac:dyDescent="0.3">
      <c r="A5" s="10" t="s">
        <v>4</v>
      </c>
      <c r="B5" s="16">
        <v>4673600</v>
      </c>
      <c r="C5" s="17">
        <v>4767117</v>
      </c>
      <c r="D5" s="7">
        <f t="shared" ref="D5:D23" si="0">(B5*100/C5)-100</f>
        <v>-1.9617097713355918</v>
      </c>
      <c r="E5" s="19">
        <v>10</v>
      </c>
      <c r="F5" s="20">
        <v>11</v>
      </c>
      <c r="G5" s="3"/>
    </row>
    <row r="6" spans="1:7" x14ac:dyDescent="0.3">
      <c r="A6" s="10" t="s">
        <v>5</v>
      </c>
      <c r="B6" s="16">
        <v>2324296</v>
      </c>
      <c r="C6" s="17">
        <v>2494857</v>
      </c>
      <c r="D6" s="7">
        <f t="shared" si="0"/>
        <v>-6.8365040561443067</v>
      </c>
      <c r="E6" s="19">
        <v>10</v>
      </c>
      <c r="F6" s="20">
        <v>10</v>
      </c>
      <c r="G6" s="3"/>
    </row>
    <row r="7" spans="1:7" x14ac:dyDescent="0.3">
      <c r="A7" s="10" t="s">
        <v>6</v>
      </c>
      <c r="B7" s="16">
        <v>3109306</v>
      </c>
      <c r="C7" s="17">
        <v>3178736</v>
      </c>
      <c r="D7" s="7">
        <f t="shared" si="0"/>
        <v>-2.1842015190943869</v>
      </c>
      <c r="E7" s="19">
        <v>7</v>
      </c>
      <c r="F7" s="20">
        <v>7</v>
      </c>
      <c r="G7" s="3"/>
    </row>
    <row r="8" spans="1:7" x14ac:dyDescent="0.3">
      <c r="A8" s="10" t="s">
        <v>7</v>
      </c>
      <c r="B8" s="16">
        <v>53324872</v>
      </c>
      <c r="C8" s="17">
        <v>52648781</v>
      </c>
      <c r="D8" s="18">
        <f t="shared" si="0"/>
        <v>1.2841531886559778</v>
      </c>
      <c r="E8" s="19">
        <v>79</v>
      </c>
      <c r="F8" s="20">
        <v>86</v>
      </c>
      <c r="G8" s="3"/>
    </row>
    <row r="9" spans="1:7" x14ac:dyDescent="0.3">
      <c r="A9" s="10" t="s">
        <v>8</v>
      </c>
      <c r="B9" s="16">
        <v>67881771</v>
      </c>
      <c r="C9" s="17">
        <v>68280989</v>
      </c>
      <c r="D9" s="7">
        <f t="shared" si="0"/>
        <v>-0.58466932867654009</v>
      </c>
      <c r="E9" s="19">
        <v>120</v>
      </c>
      <c r="F9" s="20">
        <v>133</v>
      </c>
      <c r="G9" s="3"/>
    </row>
    <row r="10" spans="1:7" x14ac:dyDescent="0.3">
      <c r="A10" s="10" t="s">
        <v>9</v>
      </c>
      <c r="B10" s="16">
        <v>39202744</v>
      </c>
      <c r="C10" s="17">
        <v>38437518</v>
      </c>
      <c r="D10" s="18">
        <f t="shared" si="0"/>
        <v>1.9908309376271376</v>
      </c>
      <c r="E10" s="19">
        <v>56</v>
      </c>
      <c r="F10" s="20">
        <v>60</v>
      </c>
      <c r="G10" s="3"/>
    </row>
    <row r="11" spans="1:7" x14ac:dyDescent="0.3">
      <c r="A11" s="10" t="s">
        <v>10</v>
      </c>
      <c r="B11" s="16">
        <v>6124527</v>
      </c>
      <c r="C11" s="17">
        <v>6337859</v>
      </c>
      <c r="D11" s="7">
        <f t="shared" si="0"/>
        <v>-3.3659947310282519</v>
      </c>
      <c r="E11" s="19">
        <v>19</v>
      </c>
      <c r="F11" s="20">
        <v>19</v>
      </c>
      <c r="G11" s="3"/>
    </row>
    <row r="12" spans="1:7" x14ac:dyDescent="0.3">
      <c r="A12" s="10" t="s">
        <v>11</v>
      </c>
      <c r="B12" s="16">
        <v>15213111</v>
      </c>
      <c r="C12" s="17">
        <v>15178676</v>
      </c>
      <c r="D12" s="18">
        <f t="shared" si="0"/>
        <v>0.22686431939122542</v>
      </c>
      <c r="E12" s="19">
        <v>30</v>
      </c>
      <c r="F12" s="20">
        <v>32</v>
      </c>
      <c r="G12" s="3"/>
    </row>
    <row r="13" spans="1:7" x14ac:dyDescent="0.3">
      <c r="A13" s="10" t="s">
        <v>12</v>
      </c>
      <c r="B13" s="16">
        <v>4838370</v>
      </c>
      <c r="C13" s="17">
        <v>4576101</v>
      </c>
      <c r="D13" s="18">
        <f t="shared" si="0"/>
        <v>5.7312764731372852</v>
      </c>
      <c r="E13" s="19">
        <v>12</v>
      </c>
      <c r="F13" s="20">
        <v>12</v>
      </c>
      <c r="G13" s="3"/>
    </row>
    <row r="14" spans="1:7" x14ac:dyDescent="0.3">
      <c r="A14" s="10" t="s">
        <v>13</v>
      </c>
      <c r="B14" s="16">
        <v>3088672</v>
      </c>
      <c r="C14" s="17">
        <v>3710104</v>
      </c>
      <c r="D14" s="7">
        <f>(B14*100/C14)-100</f>
        <v>-16.749719145339327</v>
      </c>
      <c r="E14" s="19">
        <v>9</v>
      </c>
      <c r="F14" s="20">
        <v>12</v>
      </c>
      <c r="G14" s="3"/>
    </row>
    <row r="15" spans="1:7" x14ac:dyDescent="0.3">
      <c r="A15" s="10" t="s">
        <v>14</v>
      </c>
      <c r="B15" s="16">
        <v>20518529</v>
      </c>
      <c r="C15" s="17">
        <v>20759550</v>
      </c>
      <c r="D15" s="7">
        <f t="shared" si="0"/>
        <v>-1.1610126423742315</v>
      </c>
      <c r="E15" s="19">
        <v>27</v>
      </c>
      <c r="F15" s="20">
        <v>27</v>
      </c>
      <c r="G15" s="3"/>
    </row>
    <row r="16" spans="1:7" x14ac:dyDescent="0.3">
      <c r="A16" s="10" t="s">
        <v>15</v>
      </c>
      <c r="B16" s="16">
        <v>20050025</v>
      </c>
      <c r="C16" s="17">
        <v>19679609</v>
      </c>
      <c r="D16" s="18">
        <f t="shared" si="0"/>
        <v>1.8822325179326498</v>
      </c>
      <c r="E16" s="19">
        <v>33</v>
      </c>
      <c r="F16" s="20">
        <v>39</v>
      </c>
      <c r="G16" s="3"/>
    </row>
    <row r="17" spans="1:7" x14ac:dyDescent="0.3">
      <c r="A17" s="10" t="s">
        <v>16</v>
      </c>
      <c r="B17" s="16">
        <v>6826025</v>
      </c>
      <c r="C17" s="17">
        <v>7301048</v>
      </c>
      <c r="D17" s="7">
        <f t="shared" si="0"/>
        <v>-6.5062303384390816</v>
      </c>
      <c r="E17" s="19">
        <v>10</v>
      </c>
      <c r="F17" s="20">
        <v>12</v>
      </c>
      <c r="G17" s="3"/>
    </row>
    <row r="18" spans="1:7" x14ac:dyDescent="0.3">
      <c r="A18" s="10" t="s">
        <v>17</v>
      </c>
      <c r="B18" s="16">
        <v>2683157</v>
      </c>
      <c r="C18" s="17">
        <v>2660301</v>
      </c>
      <c r="D18" s="18">
        <f t="shared" si="0"/>
        <v>0.85915090059357624</v>
      </c>
      <c r="E18" s="19">
        <v>7</v>
      </c>
      <c r="F18" s="20">
        <v>7</v>
      </c>
      <c r="G18" s="3"/>
    </row>
    <row r="19" spans="1:7" x14ac:dyDescent="0.3">
      <c r="A19" s="10" t="s">
        <v>18</v>
      </c>
      <c r="B19" s="16">
        <v>140104</v>
      </c>
      <c r="C19" s="17">
        <v>503229</v>
      </c>
      <c r="D19" s="7">
        <f t="shared" si="0"/>
        <v>-72.158997196107535</v>
      </c>
      <c r="E19" s="21" t="s">
        <v>22</v>
      </c>
      <c r="F19" s="22" t="s">
        <v>22</v>
      </c>
      <c r="G19" s="3"/>
    </row>
    <row r="20" spans="1:7" x14ac:dyDescent="0.3">
      <c r="A20" s="10" t="s">
        <v>19</v>
      </c>
      <c r="B20" s="16">
        <v>3188096</v>
      </c>
      <c r="C20" s="17">
        <v>3568290</v>
      </c>
      <c r="D20" s="7">
        <f t="shared" si="0"/>
        <v>-10.654795434227594</v>
      </c>
      <c r="E20" s="19">
        <v>7</v>
      </c>
      <c r="F20" s="20">
        <v>10</v>
      </c>
      <c r="G20" s="3"/>
    </row>
    <row r="21" spans="1:7" x14ac:dyDescent="0.3">
      <c r="A21" s="11" t="s">
        <v>20</v>
      </c>
      <c r="B21" s="23">
        <v>29783557</v>
      </c>
      <c r="C21" s="24">
        <v>30950529</v>
      </c>
      <c r="D21" s="25">
        <f t="shared" si="0"/>
        <v>-3.7704428250644781</v>
      </c>
      <c r="E21" s="26">
        <v>58</v>
      </c>
      <c r="F21" s="27">
        <v>62</v>
      </c>
      <c r="G21" s="3"/>
    </row>
    <row r="22" spans="1:7" x14ac:dyDescent="0.3">
      <c r="A22" s="5"/>
      <c r="B22" s="5"/>
      <c r="C22" s="5"/>
      <c r="D22" s="7"/>
      <c r="E22" s="5"/>
      <c r="F22" s="5"/>
      <c r="G22" s="3"/>
    </row>
    <row r="23" spans="1:7" x14ac:dyDescent="0.3">
      <c r="A23" s="28" t="s">
        <v>21</v>
      </c>
      <c r="B23" s="29">
        <f>SUM(B4:B21)</f>
        <v>301540942</v>
      </c>
      <c r="C23" s="29">
        <f>SUM(C4:C21)</f>
        <v>303118575</v>
      </c>
      <c r="D23" s="30">
        <f t="shared" si="0"/>
        <v>-0.52046727918273916</v>
      </c>
      <c r="E23" s="31">
        <f>SUM(E4:E21)</f>
        <v>532</v>
      </c>
      <c r="F23" s="32">
        <f>SUM(F4:F21)</f>
        <v>579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Ikäheimo Juha (ELY)</dc:creator>
  <cp:lastModifiedBy>Lassila Kerttu (ELY)</cp:lastModifiedBy>
  <cp:lastPrinted>2025-01-22T11:25:25Z</cp:lastPrinted>
  <dcterms:created xsi:type="dcterms:W3CDTF">2024-01-17T13:05:56Z</dcterms:created>
  <dcterms:modified xsi:type="dcterms:W3CDTF">2025-01-22T11:26:18Z</dcterms:modified>
</cp:coreProperties>
</file>