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W348KHD\Desktop\"/>
    </mc:Choice>
  </mc:AlternateContent>
  <xr:revisionPtr revIDLastSave="0" documentId="8_{8A4A25C6-574A-401E-A40C-CBFB994F683E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opintolainat" sheetId="3" r:id="rId1"/>
    <sheet name="opintolainahyvitys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52" i="4" l="1"/>
  <c r="S49" i="4"/>
  <c r="R40" i="4"/>
  <c r="Q60" i="4"/>
  <c r="O37" i="4"/>
  <c r="N38" i="4"/>
  <c r="N45" i="3"/>
  <c r="S50" i="3"/>
  <c r="T40" i="3"/>
  <c r="P49" i="3"/>
  <c r="R60" i="3"/>
  <c r="T8" i="3"/>
  <c r="P17" i="3"/>
  <c r="O29" i="3"/>
  <c r="S53" i="4"/>
  <c r="T37" i="4"/>
  <c r="P47" i="4"/>
  <c r="Q43" i="4"/>
  <c r="T38" i="4"/>
  <c r="T39" i="4"/>
  <c r="T40" i="4"/>
  <c r="T41" i="4"/>
  <c r="T42" i="4"/>
  <c r="T43" i="4"/>
  <c r="T44" i="4"/>
  <c r="T45" i="4"/>
  <c r="T46" i="4"/>
  <c r="T47" i="4"/>
  <c r="T48" i="4"/>
  <c r="T49" i="4"/>
  <c r="T50" i="4"/>
  <c r="T51" i="4"/>
  <c r="T53" i="4"/>
  <c r="T54" i="4"/>
  <c r="T55" i="4"/>
  <c r="T56" i="4"/>
  <c r="T57" i="4"/>
  <c r="T58" i="4"/>
  <c r="T59" i="4"/>
  <c r="T60" i="4"/>
  <c r="S60" i="4"/>
  <c r="S37" i="4"/>
  <c r="S38" i="4"/>
  <c r="S39" i="4"/>
  <c r="S40" i="4"/>
  <c r="S41" i="4"/>
  <c r="S42" i="4"/>
  <c r="S43" i="4"/>
  <c r="S44" i="4"/>
  <c r="S45" i="4"/>
  <c r="S46" i="4"/>
  <c r="S47" i="4"/>
  <c r="S48" i="4"/>
  <c r="S50" i="4"/>
  <c r="S51" i="4"/>
  <c r="S52" i="4"/>
  <c r="S54" i="4"/>
  <c r="S55" i="4"/>
  <c r="S56" i="4"/>
  <c r="S57" i="4"/>
  <c r="S58" i="4"/>
  <c r="S59" i="4"/>
  <c r="R37" i="4"/>
  <c r="R38" i="4"/>
  <c r="R39" i="4"/>
  <c r="R41" i="4"/>
  <c r="R42" i="4"/>
  <c r="R43" i="4"/>
  <c r="R44" i="4"/>
  <c r="R45" i="4"/>
  <c r="R46" i="4"/>
  <c r="R47" i="4"/>
  <c r="R48" i="4"/>
  <c r="R49" i="4"/>
  <c r="R50" i="4"/>
  <c r="R51" i="4"/>
  <c r="R52" i="4"/>
  <c r="R53" i="4"/>
  <c r="R54" i="4"/>
  <c r="R55" i="4"/>
  <c r="R56" i="4"/>
  <c r="R57" i="4"/>
  <c r="R58" i="4"/>
  <c r="R59" i="4"/>
  <c r="R60" i="4"/>
  <c r="Q37" i="4"/>
  <c r="Q38" i="4"/>
  <c r="Q39" i="4"/>
  <c r="Q40" i="4"/>
  <c r="Q41" i="4"/>
  <c r="Q42" i="4"/>
  <c r="Q44" i="4"/>
  <c r="Q45" i="4"/>
  <c r="Q46" i="4"/>
  <c r="Q47" i="4"/>
  <c r="Q48" i="4"/>
  <c r="Q49" i="4"/>
  <c r="Q50" i="4"/>
  <c r="Q51" i="4"/>
  <c r="Q52" i="4"/>
  <c r="Q53" i="4"/>
  <c r="Q54" i="4"/>
  <c r="Q55" i="4"/>
  <c r="Q56" i="4"/>
  <c r="Q57" i="4"/>
  <c r="Q58" i="4"/>
  <c r="Q59" i="4"/>
  <c r="P37" i="4"/>
  <c r="P38" i="4"/>
  <c r="P39" i="4"/>
  <c r="P40" i="4"/>
  <c r="P41" i="4"/>
  <c r="P42" i="4"/>
  <c r="P43" i="4"/>
  <c r="P44" i="4"/>
  <c r="P45" i="4"/>
  <c r="P46" i="4"/>
  <c r="P48" i="4"/>
  <c r="P49" i="4"/>
  <c r="P50" i="4"/>
  <c r="P51" i="4"/>
  <c r="P52" i="4"/>
  <c r="P53" i="4"/>
  <c r="P54" i="4"/>
  <c r="P55" i="4"/>
  <c r="P56" i="4"/>
  <c r="P57" i="4"/>
  <c r="P58" i="4"/>
  <c r="P59" i="4"/>
  <c r="P60" i="4"/>
  <c r="O38" i="4"/>
  <c r="O39" i="4"/>
  <c r="O40" i="4"/>
  <c r="O41" i="4"/>
  <c r="O42" i="4"/>
  <c r="O43" i="4"/>
  <c r="O44" i="4"/>
  <c r="O45" i="4"/>
  <c r="O46" i="4"/>
  <c r="O47" i="4"/>
  <c r="O48" i="4"/>
  <c r="O49" i="4"/>
  <c r="O50" i="4"/>
  <c r="O51" i="4"/>
  <c r="O52" i="4"/>
  <c r="O53" i="4"/>
  <c r="O54" i="4"/>
  <c r="O55" i="4"/>
  <c r="O56" i="4"/>
  <c r="O57" i="4"/>
  <c r="O58" i="4"/>
  <c r="O59" i="4"/>
  <c r="O60" i="4"/>
  <c r="T36" i="4"/>
  <c r="S36" i="4"/>
  <c r="R36" i="4"/>
  <c r="Q36" i="4"/>
  <c r="P36" i="4"/>
  <c r="O36" i="4"/>
  <c r="N46" i="4"/>
  <c r="N37" i="4"/>
  <c r="N39" i="4"/>
  <c r="N40" i="4"/>
  <c r="N41" i="4"/>
  <c r="N42" i="4"/>
  <c r="N43" i="4"/>
  <c r="N44" i="4"/>
  <c r="N45" i="4"/>
  <c r="N47" i="4"/>
  <c r="N48" i="4"/>
  <c r="N49" i="4"/>
  <c r="N50" i="4"/>
  <c r="N51" i="4"/>
  <c r="N52" i="4"/>
  <c r="N53" i="4"/>
  <c r="N54" i="4"/>
  <c r="N55" i="4"/>
  <c r="N56" i="4"/>
  <c r="N57" i="4"/>
  <c r="N58" i="4"/>
  <c r="N59" i="4"/>
  <c r="N60" i="4"/>
  <c r="N36" i="4"/>
  <c r="T37" i="3"/>
  <c r="T38" i="3"/>
  <c r="T39" i="3"/>
  <c r="T41" i="3"/>
  <c r="T42" i="3"/>
  <c r="T43" i="3"/>
  <c r="T44" i="3"/>
  <c r="T45" i="3"/>
  <c r="T46" i="3"/>
  <c r="T47" i="3"/>
  <c r="T48" i="3"/>
  <c r="T49" i="3"/>
  <c r="T50" i="3"/>
  <c r="T51" i="3"/>
  <c r="T52" i="3"/>
  <c r="T53" i="3"/>
  <c r="T54" i="3"/>
  <c r="T55" i="3"/>
  <c r="T56" i="3"/>
  <c r="T57" i="3"/>
  <c r="T58" i="3"/>
  <c r="T59" i="3"/>
  <c r="T60" i="3"/>
  <c r="T36" i="3"/>
  <c r="R49" i="3"/>
  <c r="S37" i="3"/>
  <c r="S38" i="3"/>
  <c r="S39" i="3"/>
  <c r="S40" i="3"/>
  <c r="S41" i="3"/>
  <c r="S42" i="3"/>
  <c r="S43" i="3"/>
  <c r="S44" i="3"/>
  <c r="S45" i="3"/>
  <c r="S46" i="3"/>
  <c r="S47" i="3"/>
  <c r="S48" i="3"/>
  <c r="S49" i="3"/>
  <c r="S51" i="3"/>
  <c r="S52" i="3"/>
  <c r="S53" i="3"/>
  <c r="S54" i="3"/>
  <c r="S55" i="3"/>
  <c r="S56" i="3"/>
  <c r="S57" i="3"/>
  <c r="S58" i="3"/>
  <c r="S59" i="3"/>
  <c r="S60" i="3"/>
  <c r="S36" i="3"/>
  <c r="R37" i="3"/>
  <c r="R38" i="3"/>
  <c r="R39" i="3"/>
  <c r="R40" i="3"/>
  <c r="R41" i="3"/>
  <c r="R42" i="3"/>
  <c r="R43" i="3"/>
  <c r="R44" i="3"/>
  <c r="R45" i="3"/>
  <c r="R46" i="3"/>
  <c r="R47" i="3"/>
  <c r="R48" i="3"/>
  <c r="R50" i="3"/>
  <c r="R51" i="3"/>
  <c r="R52" i="3"/>
  <c r="R53" i="3"/>
  <c r="R54" i="3"/>
  <c r="R55" i="3"/>
  <c r="R56" i="3"/>
  <c r="R57" i="3"/>
  <c r="R58" i="3"/>
  <c r="R59" i="3"/>
  <c r="R36" i="3"/>
  <c r="Q37" i="3"/>
  <c r="Q38" i="3"/>
  <c r="Q39" i="3"/>
  <c r="Q40" i="3"/>
  <c r="Q41" i="3"/>
  <c r="Q42" i="3"/>
  <c r="Q43" i="3"/>
  <c r="Q44" i="3"/>
  <c r="Q45" i="3"/>
  <c r="Q46" i="3"/>
  <c r="Q47" i="3"/>
  <c r="Q48" i="3"/>
  <c r="Q49" i="3"/>
  <c r="Q50" i="3"/>
  <c r="Q51" i="3"/>
  <c r="Q52" i="3"/>
  <c r="Q53" i="3"/>
  <c r="Q54" i="3"/>
  <c r="Q55" i="3"/>
  <c r="Q56" i="3"/>
  <c r="Q57" i="3"/>
  <c r="Q58" i="3"/>
  <c r="Q59" i="3"/>
  <c r="Q60" i="3"/>
  <c r="Q36" i="3"/>
  <c r="P57" i="3"/>
  <c r="P37" i="3"/>
  <c r="P38" i="3"/>
  <c r="P39" i="3"/>
  <c r="P40" i="3"/>
  <c r="P41" i="3"/>
  <c r="P42" i="3"/>
  <c r="P43" i="3"/>
  <c r="P44" i="3"/>
  <c r="P45" i="3"/>
  <c r="P46" i="3"/>
  <c r="P47" i="3"/>
  <c r="P48" i="3"/>
  <c r="P50" i="3"/>
  <c r="P51" i="3"/>
  <c r="P52" i="3"/>
  <c r="P53" i="3"/>
  <c r="P54" i="3"/>
  <c r="P55" i="3"/>
  <c r="P56" i="3"/>
  <c r="P58" i="3"/>
  <c r="P59" i="3"/>
  <c r="P60" i="3"/>
  <c r="P36" i="3"/>
  <c r="O37" i="3"/>
  <c r="O38" i="3"/>
  <c r="O39" i="3"/>
  <c r="O40" i="3"/>
  <c r="O41" i="3"/>
  <c r="O42" i="3"/>
  <c r="O43" i="3"/>
  <c r="O44" i="3"/>
  <c r="O45" i="3"/>
  <c r="O46" i="3"/>
  <c r="O47" i="3"/>
  <c r="O48" i="3"/>
  <c r="O49" i="3"/>
  <c r="O50" i="3"/>
  <c r="O51" i="3"/>
  <c r="O52" i="3"/>
  <c r="O53" i="3"/>
  <c r="O54" i="3"/>
  <c r="O55" i="3"/>
  <c r="O56" i="3"/>
  <c r="O57" i="3"/>
  <c r="O58" i="3"/>
  <c r="O59" i="3"/>
  <c r="O60" i="3"/>
  <c r="O36" i="3"/>
  <c r="N37" i="3"/>
  <c r="N38" i="3"/>
  <c r="N39" i="3"/>
  <c r="N40" i="3"/>
  <c r="N41" i="3"/>
  <c r="N42" i="3"/>
  <c r="N43" i="3"/>
  <c r="N44" i="3"/>
  <c r="N46" i="3"/>
  <c r="N47" i="3"/>
  <c r="N48" i="3"/>
  <c r="N49" i="3"/>
  <c r="N50" i="3"/>
  <c r="N51" i="3"/>
  <c r="N52" i="3"/>
  <c r="N53" i="3"/>
  <c r="N54" i="3"/>
  <c r="N55" i="3"/>
  <c r="N56" i="3"/>
  <c r="N57" i="3"/>
  <c r="N58" i="3"/>
  <c r="N59" i="3"/>
  <c r="N60" i="3"/>
  <c r="N36" i="3"/>
  <c r="T30" i="3"/>
  <c r="T7" i="3"/>
  <c r="T9" i="3"/>
  <c r="T10" i="3"/>
  <c r="T11" i="3"/>
  <c r="T12" i="3"/>
  <c r="T13" i="3"/>
  <c r="T14" i="3"/>
  <c r="T15" i="3"/>
  <c r="T16" i="3"/>
  <c r="T17" i="3"/>
  <c r="T18" i="3"/>
  <c r="T19" i="3"/>
  <c r="T20" i="3"/>
  <c r="T21" i="3"/>
  <c r="T22" i="3"/>
  <c r="T23" i="3"/>
  <c r="T24" i="3"/>
  <c r="T25" i="3"/>
  <c r="T26" i="3"/>
  <c r="T27" i="3"/>
  <c r="T28" i="3"/>
  <c r="T29" i="3"/>
  <c r="T6" i="3"/>
  <c r="S11" i="3"/>
  <c r="S7" i="3"/>
  <c r="S8" i="3"/>
  <c r="S9" i="3"/>
  <c r="S10" i="3"/>
  <c r="S12" i="3"/>
  <c r="S13" i="3"/>
  <c r="S14" i="3"/>
  <c r="S15" i="3"/>
  <c r="S16" i="3"/>
  <c r="S17" i="3"/>
  <c r="S18" i="3"/>
  <c r="S19" i="3"/>
  <c r="S20" i="3"/>
  <c r="S21" i="3"/>
  <c r="S22" i="3"/>
  <c r="S23" i="3"/>
  <c r="S24" i="3"/>
  <c r="S25" i="3"/>
  <c r="S26" i="3"/>
  <c r="S27" i="3"/>
  <c r="S28" i="3"/>
  <c r="S29" i="3"/>
  <c r="S30" i="3"/>
  <c r="S6" i="3"/>
  <c r="R12" i="3"/>
  <c r="R7" i="3"/>
  <c r="R8" i="3"/>
  <c r="R9" i="3"/>
  <c r="R10" i="3"/>
  <c r="R11" i="3"/>
  <c r="R13" i="3"/>
  <c r="R14" i="3"/>
  <c r="R15" i="3"/>
  <c r="R16" i="3"/>
  <c r="R17" i="3"/>
  <c r="R18" i="3"/>
  <c r="R19" i="3"/>
  <c r="R20" i="3"/>
  <c r="R21" i="3"/>
  <c r="R22" i="3"/>
  <c r="R23" i="3"/>
  <c r="R24" i="3"/>
  <c r="R25" i="3"/>
  <c r="R26" i="3"/>
  <c r="R27" i="3"/>
  <c r="R28" i="3"/>
  <c r="R29" i="3"/>
  <c r="R30" i="3"/>
  <c r="R6" i="3"/>
  <c r="Q27" i="3"/>
  <c r="Q7" i="3"/>
  <c r="Q8" i="3"/>
  <c r="Q9" i="3"/>
  <c r="Q10" i="3"/>
  <c r="Q11" i="3"/>
  <c r="Q12" i="3"/>
  <c r="Q13" i="3"/>
  <c r="Q14" i="3"/>
  <c r="Q15" i="3"/>
  <c r="Q16" i="3"/>
  <c r="Q17" i="3"/>
  <c r="Q18" i="3"/>
  <c r="Q19" i="3"/>
  <c r="Q20" i="3"/>
  <c r="Q21" i="3"/>
  <c r="Q22" i="3"/>
  <c r="Q23" i="3"/>
  <c r="Q24" i="3"/>
  <c r="Q25" i="3"/>
  <c r="Q26" i="3"/>
  <c r="Q28" i="3"/>
  <c r="Q29" i="3"/>
  <c r="Q30" i="3"/>
  <c r="Q6" i="3"/>
  <c r="P18" i="3"/>
  <c r="P7" i="3"/>
  <c r="P8" i="3"/>
  <c r="P9" i="3"/>
  <c r="P10" i="3"/>
  <c r="P11" i="3"/>
  <c r="P12" i="3"/>
  <c r="P13" i="3"/>
  <c r="P14" i="3"/>
  <c r="P15" i="3"/>
  <c r="P16" i="3"/>
  <c r="P19" i="3"/>
  <c r="P20" i="3"/>
  <c r="P21" i="3"/>
  <c r="P22" i="3"/>
  <c r="P23" i="3"/>
  <c r="P24" i="3"/>
  <c r="P25" i="3"/>
  <c r="P26" i="3"/>
  <c r="P27" i="3"/>
  <c r="P28" i="3"/>
  <c r="P29" i="3"/>
  <c r="P30" i="3"/>
  <c r="P6" i="3"/>
  <c r="O28" i="3"/>
  <c r="O27" i="3"/>
  <c r="O7" i="3"/>
  <c r="O8" i="3"/>
  <c r="O9" i="3"/>
  <c r="O10" i="3"/>
  <c r="O11" i="3"/>
  <c r="O12" i="3"/>
  <c r="O13" i="3"/>
  <c r="O14" i="3"/>
  <c r="O15" i="3"/>
  <c r="O16" i="3"/>
  <c r="O17" i="3"/>
  <c r="O18" i="3"/>
  <c r="O19" i="3"/>
  <c r="O20" i="3"/>
  <c r="O21" i="3"/>
  <c r="O22" i="3"/>
  <c r="O23" i="3"/>
  <c r="O24" i="3"/>
  <c r="O25" i="3"/>
  <c r="O26" i="3"/>
  <c r="O30" i="3"/>
  <c r="O6" i="3"/>
  <c r="N19" i="3"/>
  <c r="N14" i="3"/>
  <c r="N15" i="3"/>
  <c r="N16" i="3"/>
  <c r="N17" i="3"/>
  <c r="N18" i="3"/>
  <c r="N20" i="3"/>
  <c r="N21" i="3"/>
  <c r="N22" i="3"/>
  <c r="N23" i="3"/>
  <c r="N24" i="3"/>
  <c r="N25" i="3"/>
  <c r="N26" i="3"/>
  <c r="N27" i="3"/>
  <c r="N28" i="3"/>
  <c r="N29" i="3"/>
  <c r="N30" i="3"/>
  <c r="N7" i="3"/>
  <c r="N8" i="3"/>
  <c r="N9" i="3"/>
  <c r="N10" i="3"/>
  <c r="N11" i="3"/>
  <c r="N12" i="3"/>
  <c r="N13" i="3"/>
  <c r="N6" i="3"/>
  <c r="E90" i="3" l="1"/>
  <c r="F90" i="3"/>
  <c r="G90" i="3"/>
  <c r="H90" i="3"/>
  <c r="C90" i="3"/>
  <c r="B90" i="3"/>
</calcChain>
</file>

<file path=xl/sharedStrings.xml><?xml version="1.0" encoding="utf-8"?>
<sst xmlns="http://schemas.openxmlformats.org/spreadsheetml/2006/main" count="230" uniqueCount="44">
  <si>
    <t>Yhteensä</t>
  </si>
  <si>
    <t>Ahvenanmaa</t>
  </si>
  <si>
    <t>Etelä-Karjala</t>
  </si>
  <si>
    <t>Etelä-Pohjanmaa</t>
  </si>
  <si>
    <t>Etelä-Savo</t>
  </si>
  <si>
    <t>Helsinki</t>
  </si>
  <si>
    <t>Itä-Uusimaa</t>
  </si>
  <si>
    <t>Kainuu</t>
  </si>
  <si>
    <t>Kanta-Häme</t>
  </si>
  <si>
    <t>Keski-Pohjanmaa</t>
  </si>
  <si>
    <t>Keski-Suomi</t>
  </si>
  <si>
    <t>Keski-Uusimaa</t>
  </si>
  <si>
    <t>Kymenlaakso</t>
  </si>
  <si>
    <t>Lappi</t>
  </si>
  <si>
    <t>Länsi-Uusimaa</t>
  </si>
  <si>
    <t>Pirkanmaa</t>
  </si>
  <si>
    <t>Pohjanmaa</t>
  </si>
  <si>
    <t>Pohjois-Karjala</t>
  </si>
  <si>
    <t>Pohjois-Pohjanmaa</t>
  </si>
  <si>
    <t>Pohjois-Savo</t>
  </si>
  <si>
    <t>Päijät-Häme</t>
  </si>
  <si>
    <t>Satakunta</t>
  </si>
  <si>
    <t>Tuntematon</t>
  </si>
  <si>
    <t>Vantaa ja Kerava</t>
  </si>
  <si>
    <t>Varsinais-Suomi</t>
  </si>
  <si>
    <t>Hyvinvointialue</t>
  </si>
  <si>
    <t xml:space="preserve"> </t>
  </si>
  <si>
    <t>Opintovelallinen on henkilö, jolla on opintolainaa tilastointijakson lopussa.</t>
  </si>
  <si>
    <t>Opintovelallisten lukumäärä 31.12.</t>
  </si>
  <si>
    <t>Aluejaotusvuosi: 2025</t>
  </si>
  <si>
    <t>Opintovelalliset ja opintolainat keskimäärin vuosina 2018–2024 hyvinvointialueittain</t>
  </si>
  <si>
    <t>Opintolainahyvityksen saajat ja hyvitykset keskimäärin vuosina 2018–2024 hyvinvointialueittain</t>
  </si>
  <si>
    <t>Opintolainahyvityksen saajien lukumäärä</t>
  </si>
  <si>
    <t xml:space="preserve">Aluetieto perustuu saajan asuinkuntaan vuoden lopussa. </t>
  </si>
  <si>
    <t xml:space="preserve">Aluetieto perustuu opintovelallisen asuinkuntaan vuoden lopussa. </t>
  </si>
  <si>
    <t>Opintolainan mediaanisuuruus 31.12., eur (nimellisarvot)</t>
  </si>
  <si>
    <t>Opintolainan mediaanisuuruus 31.12., eur (vuoden 2024 rahassa)</t>
  </si>
  <si>
    <t>Opintolainan keskiarvo 31.12., eur/opintovelallinen (nimellisarvot)</t>
  </si>
  <si>
    <t>Opintolainan keskiarvo 31.12., eur/opintovelallinen (vuoden 2024 rahassa)</t>
  </si>
  <si>
    <t>Opintolainahyvityksen keskiarvo, eur/saaja (nimellisarvot)</t>
  </si>
  <si>
    <t>Opintolainahyvityksen keskiarvo, eur/saaja (vuoden 2024 rahassa)</t>
  </si>
  <si>
    <t>kerroin</t>
  </si>
  <si>
    <t>vuoden lopussa</t>
  </si>
  <si>
    <t>vuoden keskiarvo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</si>
</sst>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4" x14ac:knownFonts="1">
    <font>
      <sz val="10"/>
      <color rgb="FF000000"/>
      <name val="ARIAL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3" fontId="0" fillId="0" borderId="0" xfId="0" applyNumberFormat="1"/>
    <xf numFmtId="0" fontId="0" fillId="0" borderId="0" xfId="0" applyBorder="1"/>
    <xf numFmtId="3" fontId="1" fillId="0" borderId="0" xfId="0" applyNumberFormat="1" applyFont="1"/>
    <xf numFmtId="0" fontId="1" fillId="0" borderId="0" xfId="0" applyFont="1"/>
    <xf numFmtId="0" fontId="1" fillId="0" borderId="0" xfId="0" applyFont="1" applyBorder="1" applyAlignment="1"/>
    <xf numFmtId="0" fontId="2" fillId="0" borderId="0" xfId="0" applyFont="1"/>
    <xf numFmtId="0" fontId="0" fillId="0" borderId="1" xfId="0" applyBorder="1"/>
    <xf numFmtId="14" fontId="0" fillId="0" borderId="0" xfId="0" applyNumberFormat="1"/>
    <xf numFmtId="0" fontId="3" fillId="0" borderId="0" xfId="0" applyFont="1" applyAlignment="1">
      <alignment horizontal="center"/>
    </xf>
    <xf numFmtId="164" fontId="0" fillId="0" borderId="0" xfId="0" applyNumberFormat="1"/>
    <xf numFmtId="164" fontId="2" fillId="0" borderId="0" xfId="0" applyNumberFormat="1" applyFont="1"/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6195A1-164E-4E9A-95FC-91BB37ABBBF0}">
  <dimension ref="A1:Z98"/>
  <sheetViews>
    <sheetView tabSelected="1" zoomScale="90" zoomScaleNormal="90" workbookViewId="0">
      <selection activeCell="I43" sqref="I43"/>
    </sheetView>
  </sheetViews>
  <sheetFormatPr defaultRowHeight="12.75" x14ac:dyDescent="0.2"/>
  <cols>
    <col min="1" max="1" width="16.5703125" bestFit="1" customWidth="1"/>
    <col min="9" max="9" width="7.42578125" customWidth="1"/>
    <col min="10" max="10" width="6.5703125" customWidth="1"/>
    <col min="11" max="11" width="7.42578125" customWidth="1"/>
    <col min="12" max="12" width="5.5703125" customWidth="1"/>
    <col min="13" max="13" width="16.42578125" customWidth="1"/>
    <col min="16" max="16" width="8.42578125" customWidth="1"/>
    <col min="17" max="18" width="7.85546875" customWidth="1"/>
  </cols>
  <sheetData>
    <row r="1" spans="1:26" x14ac:dyDescent="0.2">
      <c r="A1" s="4" t="s">
        <v>30</v>
      </c>
    </row>
    <row r="2" spans="1:26" x14ac:dyDescent="0.2">
      <c r="A2" s="6"/>
    </row>
    <row r="3" spans="1:26" x14ac:dyDescent="0.2">
      <c r="B3" s="5" t="s">
        <v>35</v>
      </c>
      <c r="N3" s="5" t="s">
        <v>36</v>
      </c>
    </row>
    <row r="4" spans="1:26" x14ac:dyDescent="0.2">
      <c r="A4" s="4" t="s">
        <v>25</v>
      </c>
      <c r="C4" s="5"/>
      <c r="D4" s="5"/>
      <c r="E4" s="2"/>
      <c r="J4" t="s">
        <v>41</v>
      </c>
      <c r="M4" s="4" t="s">
        <v>25</v>
      </c>
      <c r="O4" s="5"/>
      <c r="P4" s="5"/>
      <c r="Q4" s="2"/>
    </row>
    <row r="5" spans="1:26" x14ac:dyDescent="0.2">
      <c r="B5" s="4">
        <v>2024</v>
      </c>
      <c r="C5" s="4">
        <v>2023</v>
      </c>
      <c r="D5" s="4">
        <v>2022</v>
      </c>
      <c r="E5" s="4">
        <v>2021</v>
      </c>
      <c r="F5" s="4">
        <v>2020</v>
      </c>
      <c r="G5" s="4">
        <v>2019</v>
      </c>
      <c r="H5" s="4">
        <v>2018</v>
      </c>
      <c r="I5" s="4"/>
      <c r="J5" t="s">
        <v>42</v>
      </c>
      <c r="N5" s="4">
        <v>2024</v>
      </c>
      <c r="O5" s="4">
        <v>2023</v>
      </c>
      <c r="P5" s="4">
        <v>2022</v>
      </c>
      <c r="Q5" s="4">
        <v>2021</v>
      </c>
      <c r="R5" s="4">
        <v>2020</v>
      </c>
      <c r="S5" s="4">
        <v>2019</v>
      </c>
      <c r="T5" s="4">
        <v>2018</v>
      </c>
    </row>
    <row r="6" spans="1:26" x14ac:dyDescent="0.2">
      <c r="A6" t="s">
        <v>1</v>
      </c>
      <c r="B6" s="1">
        <v>8172</v>
      </c>
      <c r="C6" s="1">
        <v>8138</v>
      </c>
      <c r="D6" s="1">
        <v>7421</v>
      </c>
      <c r="E6" s="1">
        <v>7811</v>
      </c>
      <c r="F6" s="1">
        <v>6294</v>
      </c>
      <c r="G6" s="1">
        <v>5857</v>
      </c>
      <c r="H6" s="1">
        <v>5005</v>
      </c>
      <c r="I6" s="1"/>
      <c r="J6" s="9">
        <v>2018</v>
      </c>
      <c r="K6">
        <v>1.1919999999999999</v>
      </c>
      <c r="M6" t="s">
        <v>1</v>
      </c>
      <c r="N6" s="1">
        <f>$K$12*$B6</f>
        <v>8172</v>
      </c>
      <c r="O6" s="1">
        <f>$K$11*$C6</f>
        <v>8194.9659999999985</v>
      </c>
      <c r="P6" s="1">
        <f>$K$10*$D6</f>
        <v>7740.1029999999992</v>
      </c>
      <c r="Q6" s="1">
        <f>$K$9*$E6</f>
        <v>8896.7289999999994</v>
      </c>
      <c r="R6" s="1">
        <f>$K$8*$F6</f>
        <v>7414.3319999999994</v>
      </c>
      <c r="S6" s="1">
        <f>$K$7*$G6</f>
        <v>6917.1170000000002</v>
      </c>
      <c r="T6" s="1">
        <f>$K$6*$H6</f>
        <v>5965.96</v>
      </c>
    </row>
    <row r="7" spans="1:26" x14ac:dyDescent="0.2">
      <c r="A7" t="s">
        <v>2</v>
      </c>
      <c r="B7" s="1">
        <v>9403</v>
      </c>
      <c r="C7" s="1">
        <v>8672</v>
      </c>
      <c r="D7" s="1">
        <v>8450</v>
      </c>
      <c r="E7" s="1">
        <v>8020</v>
      </c>
      <c r="F7" s="1">
        <v>7250</v>
      </c>
      <c r="G7" s="1">
        <v>6524</v>
      </c>
      <c r="H7" s="1">
        <v>5963</v>
      </c>
      <c r="I7" s="1"/>
      <c r="J7" s="9">
        <v>2019</v>
      </c>
      <c r="K7">
        <v>1.181</v>
      </c>
      <c r="M7" t="s">
        <v>2</v>
      </c>
      <c r="N7" s="1">
        <f t="shared" ref="N7:N30" si="0">$K$12*$B7</f>
        <v>9403</v>
      </c>
      <c r="O7" s="1">
        <f t="shared" ref="O7:O30" si="1">$K$11*$C7</f>
        <v>8732.7039999999997</v>
      </c>
      <c r="P7" s="1">
        <f t="shared" ref="P7:P30" si="2">$K$10*$D7</f>
        <v>8813.3499999999985</v>
      </c>
      <c r="Q7" s="1">
        <f t="shared" ref="Q7:Q30" si="3">$K$9*$E7</f>
        <v>9134.7800000000007</v>
      </c>
      <c r="R7" s="1">
        <f t="shared" ref="R7:R30" si="4">$K$8*$F7</f>
        <v>8540.5</v>
      </c>
      <c r="S7" s="1">
        <f t="shared" ref="S7:S30" si="5">$K$7*$G7</f>
        <v>7704.8440000000001</v>
      </c>
      <c r="T7" s="1">
        <f t="shared" ref="T7:T29" si="6">$K$6*$H7</f>
        <v>7107.8959999999997</v>
      </c>
    </row>
    <row r="8" spans="1:26" x14ac:dyDescent="0.2">
      <c r="A8" t="s">
        <v>3</v>
      </c>
      <c r="B8" s="1">
        <v>8533</v>
      </c>
      <c r="C8" s="1">
        <v>8020</v>
      </c>
      <c r="D8" s="1">
        <v>7474</v>
      </c>
      <c r="E8" s="1">
        <v>6784</v>
      </c>
      <c r="F8" s="1">
        <v>6356</v>
      </c>
      <c r="G8" s="1">
        <v>5881</v>
      </c>
      <c r="H8" s="1">
        <v>5516</v>
      </c>
      <c r="I8" s="1"/>
      <c r="J8" s="9">
        <v>2020</v>
      </c>
      <c r="K8">
        <v>1.1779999999999999</v>
      </c>
      <c r="M8" t="s">
        <v>3</v>
      </c>
      <c r="N8" s="1">
        <f t="shared" si="0"/>
        <v>8533</v>
      </c>
      <c r="O8" s="1">
        <f t="shared" si="1"/>
        <v>8076.1399999999994</v>
      </c>
      <c r="P8" s="1">
        <f t="shared" si="2"/>
        <v>7795.3819999999996</v>
      </c>
      <c r="Q8" s="1">
        <f t="shared" si="3"/>
        <v>7726.9759999999997</v>
      </c>
      <c r="R8" s="1">
        <f t="shared" si="4"/>
        <v>7487.3679999999995</v>
      </c>
      <c r="S8" s="1">
        <f t="shared" si="5"/>
        <v>6945.4610000000002</v>
      </c>
      <c r="T8" s="1">
        <f>$K$6*$H8</f>
        <v>6575.0720000000001</v>
      </c>
      <c r="Z8" t="s">
        <v>26</v>
      </c>
    </row>
    <row r="9" spans="1:26" x14ac:dyDescent="0.2">
      <c r="A9" t="s">
        <v>4</v>
      </c>
      <c r="B9" s="1">
        <v>8192</v>
      </c>
      <c r="C9" s="1">
        <v>7801</v>
      </c>
      <c r="D9" s="1">
        <v>7153</v>
      </c>
      <c r="E9" s="1">
        <v>6512</v>
      </c>
      <c r="F9" s="1">
        <v>6370</v>
      </c>
      <c r="G9" s="1">
        <v>5954</v>
      </c>
      <c r="H9" s="1">
        <v>5607</v>
      </c>
      <c r="I9" s="1"/>
      <c r="J9" s="9">
        <v>2021</v>
      </c>
      <c r="K9">
        <v>1.139</v>
      </c>
      <c r="M9" t="s">
        <v>4</v>
      </c>
      <c r="N9" s="1">
        <f t="shared" si="0"/>
        <v>8192</v>
      </c>
      <c r="O9" s="1">
        <f t="shared" si="1"/>
        <v>7855.6069999999991</v>
      </c>
      <c r="P9" s="1">
        <f t="shared" si="2"/>
        <v>7460.5789999999997</v>
      </c>
      <c r="Q9" s="1">
        <f t="shared" si="3"/>
        <v>7417.1679999999997</v>
      </c>
      <c r="R9" s="1">
        <f t="shared" si="4"/>
        <v>7503.86</v>
      </c>
      <c r="S9" s="1">
        <f t="shared" si="5"/>
        <v>7031.674</v>
      </c>
      <c r="T9" s="1">
        <f t="shared" si="6"/>
        <v>6683.5439999999999</v>
      </c>
    </row>
    <row r="10" spans="1:26" x14ac:dyDescent="0.2">
      <c r="A10" t="s">
        <v>5</v>
      </c>
      <c r="B10" s="1">
        <v>12294</v>
      </c>
      <c r="C10" s="1">
        <v>11532</v>
      </c>
      <c r="D10" s="1">
        <v>10469</v>
      </c>
      <c r="E10" s="1">
        <v>9782</v>
      </c>
      <c r="F10" s="1">
        <v>9138</v>
      </c>
      <c r="G10" s="1">
        <v>8472</v>
      </c>
      <c r="H10" s="1">
        <v>7937</v>
      </c>
      <c r="I10" s="1"/>
      <c r="J10" s="9">
        <v>2022</v>
      </c>
      <c r="K10">
        <v>1.0429999999999999</v>
      </c>
      <c r="M10" t="s">
        <v>5</v>
      </c>
      <c r="N10" s="1">
        <f t="shared" si="0"/>
        <v>12294</v>
      </c>
      <c r="O10" s="1">
        <f t="shared" si="1"/>
        <v>11612.723999999998</v>
      </c>
      <c r="P10" s="1">
        <f t="shared" si="2"/>
        <v>10919.166999999999</v>
      </c>
      <c r="Q10" s="1">
        <f t="shared" si="3"/>
        <v>11141.698</v>
      </c>
      <c r="R10" s="1">
        <f t="shared" si="4"/>
        <v>10764.564</v>
      </c>
      <c r="S10" s="1">
        <f t="shared" si="5"/>
        <v>10005.432000000001</v>
      </c>
      <c r="T10" s="1">
        <f t="shared" si="6"/>
        <v>9460.9040000000005</v>
      </c>
    </row>
    <row r="11" spans="1:26" x14ac:dyDescent="0.2">
      <c r="A11" t="s">
        <v>6</v>
      </c>
      <c r="B11" s="1">
        <v>8154</v>
      </c>
      <c r="C11" s="1">
        <v>7939</v>
      </c>
      <c r="D11" s="1">
        <v>7315</v>
      </c>
      <c r="E11" s="1">
        <v>7150</v>
      </c>
      <c r="F11" s="1">
        <v>6512</v>
      </c>
      <c r="G11" s="1">
        <v>6098</v>
      </c>
      <c r="H11" s="1">
        <v>5741</v>
      </c>
      <c r="I11" s="1"/>
      <c r="J11" s="9">
        <v>2023</v>
      </c>
      <c r="K11">
        <v>1.0069999999999999</v>
      </c>
      <c r="M11" t="s">
        <v>6</v>
      </c>
      <c r="N11" s="1">
        <f t="shared" si="0"/>
        <v>8154</v>
      </c>
      <c r="O11" s="1">
        <f t="shared" si="1"/>
        <v>7994.5729999999994</v>
      </c>
      <c r="P11" s="1">
        <f t="shared" si="2"/>
        <v>7629.5449999999992</v>
      </c>
      <c r="Q11" s="1">
        <f t="shared" si="3"/>
        <v>8143.85</v>
      </c>
      <c r="R11" s="1">
        <f t="shared" si="4"/>
        <v>7671.1359999999995</v>
      </c>
      <c r="S11" s="1">
        <f>$K$7*$G11</f>
        <v>7201.7380000000003</v>
      </c>
      <c r="T11" s="1">
        <f t="shared" si="6"/>
        <v>6843.2719999999999</v>
      </c>
    </row>
    <row r="12" spans="1:26" x14ac:dyDescent="0.2">
      <c r="A12" t="s">
        <v>7</v>
      </c>
      <c r="B12" s="1">
        <v>8234</v>
      </c>
      <c r="C12" s="1">
        <v>7771</v>
      </c>
      <c r="D12" s="1">
        <v>7496</v>
      </c>
      <c r="E12" s="1">
        <v>6826</v>
      </c>
      <c r="F12" s="1">
        <v>6501</v>
      </c>
      <c r="G12" s="1">
        <v>5889</v>
      </c>
      <c r="H12" s="1">
        <v>5429</v>
      </c>
      <c r="I12" s="1"/>
      <c r="J12" s="9">
        <v>2024</v>
      </c>
      <c r="K12" s="10">
        <v>1</v>
      </c>
      <c r="M12" t="s">
        <v>7</v>
      </c>
      <c r="N12" s="1">
        <f t="shared" si="0"/>
        <v>8234</v>
      </c>
      <c r="O12" s="1">
        <f t="shared" si="1"/>
        <v>7825.396999999999</v>
      </c>
      <c r="P12" s="1">
        <f t="shared" si="2"/>
        <v>7818.3279999999995</v>
      </c>
      <c r="Q12" s="1">
        <f t="shared" si="3"/>
        <v>7774.8140000000003</v>
      </c>
      <c r="R12" s="1">
        <f>$K$8*$F12</f>
        <v>7658.1779999999999</v>
      </c>
      <c r="S12" s="1">
        <f t="shared" si="5"/>
        <v>6954.9090000000006</v>
      </c>
      <c r="T12" s="1">
        <f t="shared" si="6"/>
        <v>6471.3679999999995</v>
      </c>
    </row>
    <row r="13" spans="1:26" x14ac:dyDescent="0.2">
      <c r="A13" t="s">
        <v>8</v>
      </c>
      <c r="B13" s="1">
        <v>8516</v>
      </c>
      <c r="C13" s="1">
        <v>8036</v>
      </c>
      <c r="D13" s="1">
        <v>7607</v>
      </c>
      <c r="E13" s="1">
        <v>7150</v>
      </c>
      <c r="F13" s="1">
        <v>6424</v>
      </c>
      <c r="G13" s="1">
        <v>5873</v>
      </c>
      <c r="H13" s="1">
        <v>5382</v>
      </c>
      <c r="I13" s="1"/>
      <c r="J13" s="1"/>
      <c r="M13" t="s">
        <v>8</v>
      </c>
      <c r="N13" s="1">
        <f t="shared" si="0"/>
        <v>8516</v>
      </c>
      <c r="O13" s="1">
        <f t="shared" si="1"/>
        <v>8092.2519999999995</v>
      </c>
      <c r="P13" s="1">
        <f t="shared" si="2"/>
        <v>7934.1009999999997</v>
      </c>
      <c r="Q13" s="1">
        <f t="shared" si="3"/>
        <v>8143.85</v>
      </c>
      <c r="R13" s="1">
        <f t="shared" si="4"/>
        <v>7567.4719999999998</v>
      </c>
      <c r="S13" s="1">
        <f t="shared" si="5"/>
        <v>6936.0129999999999</v>
      </c>
      <c r="T13" s="1">
        <f t="shared" si="6"/>
        <v>6415.3440000000001</v>
      </c>
    </row>
    <row r="14" spans="1:26" x14ac:dyDescent="0.2">
      <c r="A14" t="s">
        <v>9</v>
      </c>
      <c r="B14" s="1">
        <v>7895</v>
      </c>
      <c r="C14" s="1">
        <v>7242</v>
      </c>
      <c r="D14" s="1">
        <v>6561</v>
      </c>
      <c r="E14" s="1">
        <v>6387</v>
      </c>
      <c r="F14" s="1">
        <v>5953</v>
      </c>
      <c r="G14" s="1">
        <v>5748</v>
      </c>
      <c r="H14" s="1">
        <v>4965</v>
      </c>
      <c r="I14" s="1"/>
      <c r="J14" s="1"/>
      <c r="M14" t="s">
        <v>9</v>
      </c>
      <c r="N14" s="1">
        <f t="shared" si="0"/>
        <v>7895</v>
      </c>
      <c r="O14" s="1">
        <f t="shared" si="1"/>
        <v>7292.6939999999995</v>
      </c>
      <c r="P14" s="1">
        <f t="shared" si="2"/>
        <v>6843.1229999999996</v>
      </c>
      <c r="Q14" s="1">
        <f t="shared" si="3"/>
        <v>7274.7929999999997</v>
      </c>
      <c r="R14" s="1">
        <f t="shared" si="4"/>
        <v>7012.634</v>
      </c>
      <c r="S14" s="1">
        <f t="shared" si="5"/>
        <v>6788.3879999999999</v>
      </c>
      <c r="T14" s="1">
        <f t="shared" si="6"/>
        <v>5918.28</v>
      </c>
    </row>
    <row r="15" spans="1:26" x14ac:dyDescent="0.2">
      <c r="A15" t="s">
        <v>10</v>
      </c>
      <c r="B15" s="1">
        <v>9743</v>
      </c>
      <c r="C15" s="1">
        <v>9216</v>
      </c>
      <c r="D15" s="1">
        <v>8501</v>
      </c>
      <c r="E15" s="1">
        <v>8450</v>
      </c>
      <c r="F15" s="1">
        <v>7832</v>
      </c>
      <c r="G15" s="1">
        <v>7090</v>
      </c>
      <c r="H15" s="1">
        <v>6513</v>
      </c>
      <c r="I15" s="1"/>
      <c r="J15" s="1"/>
      <c r="M15" t="s">
        <v>10</v>
      </c>
      <c r="N15" s="1">
        <f t="shared" si="0"/>
        <v>9743</v>
      </c>
      <c r="O15" s="1">
        <f t="shared" si="1"/>
        <v>9280.5119999999988</v>
      </c>
      <c r="P15" s="1">
        <f t="shared" si="2"/>
        <v>8866.5429999999997</v>
      </c>
      <c r="Q15" s="1">
        <f t="shared" si="3"/>
        <v>9624.5499999999993</v>
      </c>
      <c r="R15" s="1">
        <f t="shared" si="4"/>
        <v>9226.0959999999995</v>
      </c>
      <c r="S15" s="1">
        <f t="shared" si="5"/>
        <v>8373.2900000000009</v>
      </c>
      <c r="T15" s="1">
        <f t="shared" si="6"/>
        <v>7763.4960000000001</v>
      </c>
    </row>
    <row r="16" spans="1:26" x14ac:dyDescent="0.2">
      <c r="A16" t="s">
        <v>11</v>
      </c>
      <c r="B16" s="1">
        <v>8649</v>
      </c>
      <c r="C16" s="1">
        <v>8098</v>
      </c>
      <c r="D16" s="1">
        <v>7463</v>
      </c>
      <c r="E16" s="1">
        <v>6810</v>
      </c>
      <c r="F16" s="1">
        <v>6500</v>
      </c>
      <c r="G16" s="1">
        <v>5879</v>
      </c>
      <c r="H16" s="1">
        <v>5449</v>
      </c>
      <c r="I16" s="1"/>
      <c r="J16" s="1"/>
      <c r="M16" t="s">
        <v>11</v>
      </c>
      <c r="N16" s="1">
        <f t="shared" si="0"/>
        <v>8649</v>
      </c>
      <c r="O16" s="1">
        <f t="shared" si="1"/>
        <v>8154.6859999999988</v>
      </c>
      <c r="P16" s="1">
        <f t="shared" si="2"/>
        <v>7783.9089999999997</v>
      </c>
      <c r="Q16" s="1">
        <f t="shared" si="3"/>
        <v>7756.59</v>
      </c>
      <c r="R16" s="1">
        <f t="shared" si="4"/>
        <v>7657</v>
      </c>
      <c r="S16" s="1">
        <f t="shared" si="5"/>
        <v>6943.0990000000002</v>
      </c>
      <c r="T16" s="1">
        <f t="shared" si="6"/>
        <v>6495.2079999999996</v>
      </c>
    </row>
    <row r="17" spans="1:25" x14ac:dyDescent="0.2">
      <c r="A17" t="s">
        <v>12</v>
      </c>
      <c r="B17" s="1">
        <v>8513</v>
      </c>
      <c r="C17" s="1">
        <v>8013</v>
      </c>
      <c r="D17" s="1">
        <v>7408</v>
      </c>
      <c r="E17" s="1">
        <v>6867</v>
      </c>
      <c r="F17" s="1">
        <v>6415</v>
      </c>
      <c r="G17" s="1">
        <v>5889</v>
      </c>
      <c r="H17" s="1">
        <v>5382</v>
      </c>
      <c r="I17" s="1"/>
      <c r="J17" s="1"/>
      <c r="M17" t="s">
        <v>12</v>
      </c>
      <c r="N17" s="1">
        <f t="shared" si="0"/>
        <v>8513</v>
      </c>
      <c r="O17" s="1">
        <f t="shared" si="1"/>
        <v>8069.0909999999994</v>
      </c>
      <c r="P17" s="1">
        <f>$K$10*$D17</f>
        <v>7726.5439999999999</v>
      </c>
      <c r="Q17" s="1">
        <f t="shared" si="3"/>
        <v>7821.5129999999999</v>
      </c>
      <c r="R17" s="1">
        <f t="shared" si="4"/>
        <v>7556.87</v>
      </c>
      <c r="S17" s="1">
        <f t="shared" si="5"/>
        <v>6954.9090000000006</v>
      </c>
      <c r="T17" s="1">
        <f t="shared" si="6"/>
        <v>6415.3440000000001</v>
      </c>
    </row>
    <row r="18" spans="1:25" x14ac:dyDescent="0.2">
      <c r="A18" t="s">
        <v>13</v>
      </c>
      <c r="B18" s="1">
        <v>8586</v>
      </c>
      <c r="C18" s="1">
        <v>8289</v>
      </c>
      <c r="D18" s="1">
        <v>7750</v>
      </c>
      <c r="E18" s="1">
        <v>7140</v>
      </c>
      <c r="F18" s="1">
        <v>6569</v>
      </c>
      <c r="G18" s="1">
        <v>6313</v>
      </c>
      <c r="H18" s="1">
        <v>5858</v>
      </c>
      <c r="I18" s="1"/>
      <c r="J18" s="1"/>
      <c r="M18" t="s">
        <v>13</v>
      </c>
      <c r="N18" s="1">
        <f t="shared" si="0"/>
        <v>8586</v>
      </c>
      <c r="O18" s="1">
        <f t="shared" si="1"/>
        <v>8347.0229999999992</v>
      </c>
      <c r="P18" s="1">
        <f>$K$10*$D18</f>
        <v>8083.2499999999991</v>
      </c>
      <c r="Q18" s="1">
        <f t="shared" si="3"/>
        <v>8132.46</v>
      </c>
      <c r="R18" s="1">
        <f t="shared" si="4"/>
        <v>7738.2819999999992</v>
      </c>
      <c r="S18" s="1">
        <f t="shared" si="5"/>
        <v>7455.6530000000002</v>
      </c>
      <c r="T18" s="1">
        <f t="shared" si="6"/>
        <v>6982.7359999999999</v>
      </c>
    </row>
    <row r="19" spans="1:25" x14ac:dyDescent="0.2">
      <c r="A19" t="s">
        <v>14</v>
      </c>
      <c r="B19" s="1">
        <v>9936</v>
      </c>
      <c r="C19" s="1">
        <v>9445</v>
      </c>
      <c r="D19" s="1">
        <v>8745</v>
      </c>
      <c r="E19" s="1">
        <v>8455</v>
      </c>
      <c r="F19" s="1">
        <v>7986</v>
      </c>
      <c r="G19" s="1">
        <v>7225</v>
      </c>
      <c r="H19" s="1">
        <v>6510</v>
      </c>
      <c r="I19" s="1"/>
      <c r="J19" s="1"/>
      <c r="M19" t="s">
        <v>14</v>
      </c>
      <c r="N19" s="1">
        <f>$K$12*$B19</f>
        <v>9936</v>
      </c>
      <c r="O19" s="1">
        <f t="shared" si="1"/>
        <v>9511.1149999999998</v>
      </c>
      <c r="P19" s="1">
        <f t="shared" si="2"/>
        <v>9121.0349999999999</v>
      </c>
      <c r="Q19" s="1">
        <f t="shared" si="3"/>
        <v>9630.2450000000008</v>
      </c>
      <c r="R19" s="1">
        <f t="shared" si="4"/>
        <v>9407.5079999999998</v>
      </c>
      <c r="S19" s="1">
        <f t="shared" si="5"/>
        <v>8532.7250000000004</v>
      </c>
      <c r="T19" s="1">
        <f t="shared" si="6"/>
        <v>7759.92</v>
      </c>
    </row>
    <row r="20" spans="1:25" x14ac:dyDescent="0.2">
      <c r="A20" t="s">
        <v>15</v>
      </c>
      <c r="B20" s="1">
        <v>10462</v>
      </c>
      <c r="C20" s="1">
        <v>9854</v>
      </c>
      <c r="D20" s="1">
        <v>9019</v>
      </c>
      <c r="E20" s="1">
        <v>8457</v>
      </c>
      <c r="F20" s="1">
        <v>8133</v>
      </c>
      <c r="G20" s="1">
        <v>7347</v>
      </c>
      <c r="H20" s="1">
        <v>6690</v>
      </c>
      <c r="I20" s="1"/>
      <c r="J20" s="1"/>
      <c r="M20" t="s">
        <v>15</v>
      </c>
      <c r="N20" s="1">
        <f t="shared" si="0"/>
        <v>10462</v>
      </c>
      <c r="O20" s="1">
        <f t="shared" si="1"/>
        <v>9922.9779999999992</v>
      </c>
      <c r="P20" s="1">
        <f t="shared" si="2"/>
        <v>9406.8169999999991</v>
      </c>
      <c r="Q20" s="1">
        <f t="shared" si="3"/>
        <v>9632.5229999999992</v>
      </c>
      <c r="R20" s="1">
        <f t="shared" si="4"/>
        <v>9580.6739999999991</v>
      </c>
      <c r="S20" s="1">
        <f t="shared" si="5"/>
        <v>8676.8070000000007</v>
      </c>
      <c r="T20" s="1">
        <f t="shared" si="6"/>
        <v>7974.48</v>
      </c>
    </row>
    <row r="21" spans="1:25" x14ac:dyDescent="0.2">
      <c r="A21" t="s">
        <v>16</v>
      </c>
      <c r="B21" s="1">
        <v>9562</v>
      </c>
      <c r="C21" s="1">
        <v>8682</v>
      </c>
      <c r="D21" s="1">
        <v>8485</v>
      </c>
      <c r="E21" s="1">
        <v>8163</v>
      </c>
      <c r="F21" s="1">
        <v>7621</v>
      </c>
      <c r="G21" s="1">
        <v>7012</v>
      </c>
      <c r="H21" s="1">
        <v>6396</v>
      </c>
      <c r="I21" s="1"/>
      <c r="J21" s="1"/>
      <c r="M21" t="s">
        <v>16</v>
      </c>
      <c r="N21" s="1">
        <f t="shared" si="0"/>
        <v>9562</v>
      </c>
      <c r="O21" s="1">
        <f t="shared" si="1"/>
        <v>8742.7739999999994</v>
      </c>
      <c r="P21" s="1">
        <f t="shared" si="2"/>
        <v>8849.8549999999996</v>
      </c>
      <c r="Q21" s="1">
        <f t="shared" si="3"/>
        <v>9297.6569999999992</v>
      </c>
      <c r="R21" s="1">
        <f t="shared" si="4"/>
        <v>8977.5379999999986</v>
      </c>
      <c r="S21" s="1">
        <f t="shared" si="5"/>
        <v>8281.1720000000005</v>
      </c>
      <c r="T21" s="1">
        <f t="shared" si="6"/>
        <v>7624.0319999999992</v>
      </c>
    </row>
    <row r="22" spans="1:25" x14ac:dyDescent="0.2">
      <c r="A22" t="s">
        <v>17</v>
      </c>
      <c r="B22" s="1">
        <v>9563</v>
      </c>
      <c r="C22" s="1">
        <v>8701</v>
      </c>
      <c r="D22" s="1">
        <v>8494</v>
      </c>
      <c r="E22" s="1">
        <v>8093</v>
      </c>
      <c r="F22" s="1">
        <v>7624</v>
      </c>
      <c r="G22" s="1">
        <v>6638</v>
      </c>
      <c r="H22" s="1">
        <v>5913</v>
      </c>
      <c r="I22" s="1"/>
      <c r="J22" s="1"/>
      <c r="M22" t="s">
        <v>17</v>
      </c>
      <c r="N22" s="1">
        <f t="shared" si="0"/>
        <v>9563</v>
      </c>
      <c r="O22" s="1">
        <f t="shared" si="1"/>
        <v>8761.9069999999992</v>
      </c>
      <c r="P22" s="1">
        <f t="shared" si="2"/>
        <v>8859.2420000000002</v>
      </c>
      <c r="Q22" s="1">
        <f t="shared" si="3"/>
        <v>9217.9269999999997</v>
      </c>
      <c r="R22" s="1">
        <f t="shared" si="4"/>
        <v>8981.0720000000001</v>
      </c>
      <c r="S22" s="1">
        <f t="shared" si="5"/>
        <v>7839.4780000000001</v>
      </c>
      <c r="T22" s="1">
        <f t="shared" si="6"/>
        <v>7048.2959999999994</v>
      </c>
    </row>
    <row r="23" spans="1:25" x14ac:dyDescent="0.2">
      <c r="A23" t="s">
        <v>18</v>
      </c>
      <c r="B23" s="1">
        <v>9557</v>
      </c>
      <c r="C23" s="1">
        <v>8690</v>
      </c>
      <c r="D23" s="1">
        <v>8452</v>
      </c>
      <c r="E23" s="1">
        <v>7839</v>
      </c>
      <c r="F23" s="1">
        <v>7180</v>
      </c>
      <c r="G23" s="1">
        <v>6523</v>
      </c>
      <c r="H23" s="1">
        <v>5960</v>
      </c>
      <c r="I23" s="1"/>
      <c r="J23" s="1"/>
      <c r="M23" t="s">
        <v>18</v>
      </c>
      <c r="N23" s="1">
        <f t="shared" si="0"/>
        <v>9557</v>
      </c>
      <c r="O23" s="1">
        <f t="shared" si="1"/>
        <v>8750.83</v>
      </c>
      <c r="P23" s="1">
        <f t="shared" si="2"/>
        <v>8815.4359999999997</v>
      </c>
      <c r="Q23" s="1">
        <f t="shared" si="3"/>
        <v>8928.621000000001</v>
      </c>
      <c r="R23" s="1">
        <f t="shared" si="4"/>
        <v>8458.0399999999991</v>
      </c>
      <c r="S23" s="1">
        <f t="shared" si="5"/>
        <v>7703.6630000000005</v>
      </c>
      <c r="T23" s="1">
        <f t="shared" si="6"/>
        <v>7104.32</v>
      </c>
    </row>
    <row r="24" spans="1:25" x14ac:dyDescent="0.2">
      <c r="A24" t="s">
        <v>19</v>
      </c>
      <c r="B24" s="1">
        <v>9553</v>
      </c>
      <c r="C24" s="1">
        <v>8697</v>
      </c>
      <c r="D24" s="1">
        <v>8474</v>
      </c>
      <c r="E24" s="1">
        <v>8054</v>
      </c>
      <c r="F24" s="1">
        <v>7276</v>
      </c>
      <c r="G24" s="1">
        <v>6758</v>
      </c>
      <c r="H24" s="1">
        <v>6234</v>
      </c>
      <c r="I24" s="1"/>
      <c r="J24" s="1"/>
      <c r="M24" t="s">
        <v>19</v>
      </c>
      <c r="N24" s="1">
        <f t="shared" si="0"/>
        <v>9553</v>
      </c>
      <c r="O24" s="1">
        <f t="shared" si="1"/>
        <v>8757.878999999999</v>
      </c>
      <c r="P24" s="1">
        <f t="shared" si="2"/>
        <v>8838.3819999999996</v>
      </c>
      <c r="Q24" s="1">
        <f t="shared" si="3"/>
        <v>9173.5059999999994</v>
      </c>
      <c r="R24" s="1">
        <f t="shared" si="4"/>
        <v>8571.1279999999988</v>
      </c>
      <c r="S24" s="1">
        <f t="shared" si="5"/>
        <v>7981.1980000000003</v>
      </c>
      <c r="T24" s="1">
        <f t="shared" si="6"/>
        <v>7430.9279999999999</v>
      </c>
    </row>
    <row r="25" spans="1:25" x14ac:dyDescent="0.2">
      <c r="A25" t="s">
        <v>20</v>
      </c>
      <c r="B25" s="1">
        <v>8942</v>
      </c>
      <c r="C25" s="1">
        <v>8341</v>
      </c>
      <c r="D25" s="1">
        <v>7857</v>
      </c>
      <c r="E25" s="1">
        <v>7473</v>
      </c>
      <c r="F25" s="1">
        <v>6721</v>
      </c>
      <c r="G25" s="1">
        <v>6433</v>
      </c>
      <c r="H25" s="1">
        <v>5863</v>
      </c>
      <c r="I25" s="1"/>
      <c r="J25" s="1"/>
      <c r="M25" t="s">
        <v>20</v>
      </c>
      <c r="N25" s="1">
        <f t="shared" si="0"/>
        <v>8942</v>
      </c>
      <c r="O25" s="1">
        <f t="shared" si="1"/>
        <v>8399.3869999999988</v>
      </c>
      <c r="P25" s="1">
        <f t="shared" si="2"/>
        <v>8194.8509999999987</v>
      </c>
      <c r="Q25" s="1">
        <f t="shared" si="3"/>
        <v>8511.7469999999994</v>
      </c>
      <c r="R25" s="1">
        <f t="shared" si="4"/>
        <v>7917.3379999999997</v>
      </c>
      <c r="S25" s="1">
        <f t="shared" si="5"/>
        <v>7597.3730000000005</v>
      </c>
      <c r="T25" s="1">
        <f t="shared" si="6"/>
        <v>6988.6959999999999</v>
      </c>
    </row>
    <row r="26" spans="1:25" x14ac:dyDescent="0.2">
      <c r="A26" t="s">
        <v>21</v>
      </c>
      <c r="B26" s="1">
        <v>9039</v>
      </c>
      <c r="C26" s="1">
        <v>8495</v>
      </c>
      <c r="D26" s="1">
        <v>7801</v>
      </c>
      <c r="E26" s="1">
        <v>7163</v>
      </c>
      <c r="F26" s="1">
        <v>6560</v>
      </c>
      <c r="G26" s="1">
        <v>6074</v>
      </c>
      <c r="H26" s="1">
        <v>5656</v>
      </c>
      <c r="I26" s="1"/>
      <c r="J26" s="1"/>
      <c r="M26" t="s">
        <v>21</v>
      </c>
      <c r="N26" s="1">
        <f t="shared" si="0"/>
        <v>9039</v>
      </c>
      <c r="O26" s="1">
        <f t="shared" si="1"/>
        <v>8554.4649999999983</v>
      </c>
      <c r="P26" s="1">
        <f t="shared" si="2"/>
        <v>8136.4429999999993</v>
      </c>
      <c r="Q26" s="1">
        <f t="shared" si="3"/>
        <v>8158.6570000000002</v>
      </c>
      <c r="R26" s="1">
        <f t="shared" si="4"/>
        <v>7727.6799999999994</v>
      </c>
      <c r="S26" s="1">
        <f t="shared" si="5"/>
        <v>7173.3940000000002</v>
      </c>
      <c r="T26" s="1">
        <f t="shared" si="6"/>
        <v>6741.9519999999993</v>
      </c>
    </row>
    <row r="27" spans="1:25" x14ac:dyDescent="0.2">
      <c r="A27" t="s">
        <v>22</v>
      </c>
      <c r="B27" s="1">
        <v>12056</v>
      </c>
      <c r="C27" s="1">
        <v>11884</v>
      </c>
      <c r="D27" s="1">
        <v>11768</v>
      </c>
      <c r="E27" s="1">
        <v>11328</v>
      </c>
      <c r="F27" s="1">
        <v>10537</v>
      </c>
      <c r="G27" s="1">
        <v>9766</v>
      </c>
      <c r="H27" s="1">
        <v>9000</v>
      </c>
      <c r="I27" s="1"/>
      <c r="J27" s="1"/>
      <c r="M27" t="s">
        <v>22</v>
      </c>
      <c r="N27" s="1">
        <f t="shared" si="0"/>
        <v>12056</v>
      </c>
      <c r="O27" s="1">
        <f>$K$11*$C27</f>
        <v>11967.187999999998</v>
      </c>
      <c r="P27" s="1">
        <f t="shared" si="2"/>
        <v>12274.023999999999</v>
      </c>
      <c r="Q27" s="1">
        <f>$K$9*$E27</f>
        <v>12902.592000000001</v>
      </c>
      <c r="R27" s="1">
        <f t="shared" si="4"/>
        <v>12412.585999999999</v>
      </c>
      <c r="S27" s="1">
        <f t="shared" si="5"/>
        <v>11533.646000000001</v>
      </c>
      <c r="T27" s="1">
        <f t="shared" si="6"/>
        <v>10728</v>
      </c>
    </row>
    <row r="28" spans="1:25" x14ac:dyDescent="0.2">
      <c r="A28" t="s">
        <v>23</v>
      </c>
      <c r="B28" s="1">
        <v>9173</v>
      </c>
      <c r="C28" s="1">
        <v>8675</v>
      </c>
      <c r="D28" s="1">
        <v>8395</v>
      </c>
      <c r="E28" s="1">
        <v>7816</v>
      </c>
      <c r="F28" s="1">
        <v>7204</v>
      </c>
      <c r="G28" s="1">
        <v>6606</v>
      </c>
      <c r="H28" s="1">
        <v>6016</v>
      </c>
      <c r="I28" s="1"/>
      <c r="J28" s="1"/>
      <c r="M28" t="s">
        <v>23</v>
      </c>
      <c r="N28" s="1">
        <f t="shared" si="0"/>
        <v>9173</v>
      </c>
      <c r="O28" s="1">
        <f>$K$11*$C28</f>
        <v>8735.7249999999985</v>
      </c>
      <c r="P28" s="1">
        <f t="shared" si="2"/>
        <v>8755.9849999999988</v>
      </c>
      <c r="Q28" s="1">
        <f t="shared" si="3"/>
        <v>8902.4240000000009</v>
      </c>
      <c r="R28" s="1">
        <f t="shared" si="4"/>
        <v>8486.3119999999999</v>
      </c>
      <c r="S28" s="1">
        <f t="shared" si="5"/>
        <v>7801.6860000000006</v>
      </c>
      <c r="T28" s="1">
        <f t="shared" si="6"/>
        <v>7171.0720000000001</v>
      </c>
    </row>
    <row r="29" spans="1:25" x14ac:dyDescent="0.2">
      <c r="A29" t="s">
        <v>24</v>
      </c>
      <c r="B29" s="1">
        <v>10196</v>
      </c>
      <c r="C29" s="1">
        <v>9464</v>
      </c>
      <c r="D29" s="1">
        <v>8519</v>
      </c>
      <c r="E29" s="1">
        <v>8455</v>
      </c>
      <c r="F29" s="1">
        <v>8336</v>
      </c>
      <c r="G29" s="1">
        <v>7586</v>
      </c>
      <c r="H29" s="1">
        <v>6862</v>
      </c>
      <c r="I29" s="1"/>
      <c r="J29" s="1"/>
      <c r="M29" t="s">
        <v>24</v>
      </c>
      <c r="N29" s="1">
        <f t="shared" si="0"/>
        <v>10196</v>
      </c>
      <c r="O29" s="1">
        <f>$K$11*$C29</f>
        <v>9530.2479999999996</v>
      </c>
      <c r="P29" s="1">
        <f t="shared" si="2"/>
        <v>8885.3169999999991</v>
      </c>
      <c r="Q29" s="1">
        <f t="shared" si="3"/>
        <v>9630.2450000000008</v>
      </c>
      <c r="R29" s="1">
        <f t="shared" si="4"/>
        <v>9819.8079999999991</v>
      </c>
      <c r="S29" s="1">
        <f t="shared" si="5"/>
        <v>8959.0660000000007</v>
      </c>
      <c r="T29" s="1">
        <f t="shared" si="6"/>
        <v>8179.5039999999999</v>
      </c>
    </row>
    <row r="30" spans="1:25" x14ac:dyDescent="0.2">
      <c r="A30" s="4" t="s">
        <v>0</v>
      </c>
      <c r="B30" s="3">
        <v>9872</v>
      </c>
      <c r="C30" s="3">
        <v>9280</v>
      </c>
      <c r="D30" s="3">
        <v>8506</v>
      </c>
      <c r="E30" s="3">
        <v>8450</v>
      </c>
      <c r="F30" s="3">
        <v>7825</v>
      </c>
      <c r="G30" s="3">
        <v>7167</v>
      </c>
      <c r="H30" s="3">
        <v>6511</v>
      </c>
      <c r="I30" s="3"/>
      <c r="J30" s="3"/>
      <c r="M30" s="4" t="s">
        <v>0</v>
      </c>
      <c r="N30" s="3">
        <f t="shared" si="0"/>
        <v>9872</v>
      </c>
      <c r="O30" s="3">
        <f t="shared" si="1"/>
        <v>9344.9599999999991</v>
      </c>
      <c r="P30" s="3">
        <f t="shared" si="2"/>
        <v>8871.7579999999998</v>
      </c>
      <c r="Q30" s="3">
        <f t="shared" si="3"/>
        <v>9624.5499999999993</v>
      </c>
      <c r="R30" s="3">
        <f t="shared" si="4"/>
        <v>9217.85</v>
      </c>
      <c r="S30" s="3">
        <f t="shared" si="5"/>
        <v>8464.2270000000008</v>
      </c>
      <c r="T30" s="3">
        <f>$K$6*$H30</f>
        <v>7761.1120000000001</v>
      </c>
    </row>
    <row r="31" spans="1:25" x14ac:dyDescent="0.2">
      <c r="A31" s="4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S31" s="3"/>
      <c r="T31" s="3"/>
      <c r="U31" s="3"/>
      <c r="V31" s="3"/>
      <c r="W31" s="3"/>
      <c r="X31" s="3"/>
      <c r="Y31" s="3"/>
    </row>
    <row r="32" spans="1:25" x14ac:dyDescent="0.2">
      <c r="A32" s="4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S32" s="3"/>
      <c r="T32" s="3"/>
      <c r="U32" s="3"/>
      <c r="V32" s="3"/>
      <c r="W32" s="3"/>
      <c r="X32" s="3"/>
      <c r="Y32" s="3"/>
    </row>
    <row r="33" spans="1:25" x14ac:dyDescent="0.2">
      <c r="B33" s="5" t="s">
        <v>37</v>
      </c>
      <c r="J33" s="3"/>
      <c r="K33" s="3"/>
      <c r="L33" s="3"/>
      <c r="N33" s="5" t="s">
        <v>38</v>
      </c>
      <c r="U33" s="3"/>
      <c r="V33" s="3"/>
      <c r="W33" s="3"/>
      <c r="X33" s="3"/>
      <c r="Y33" s="3"/>
    </row>
    <row r="34" spans="1:25" x14ac:dyDescent="0.2">
      <c r="A34" s="4" t="s">
        <v>25</v>
      </c>
      <c r="C34" s="5"/>
      <c r="D34" s="5"/>
      <c r="E34" s="2"/>
      <c r="J34" s="3"/>
      <c r="K34" s="3"/>
      <c r="L34" s="3"/>
      <c r="M34" s="4" t="s">
        <v>25</v>
      </c>
      <c r="O34" s="5"/>
      <c r="P34" s="5"/>
      <c r="Q34" s="2"/>
      <c r="U34" s="3"/>
      <c r="V34" s="3"/>
      <c r="W34" s="3"/>
      <c r="X34" s="3"/>
      <c r="Y34" s="3"/>
    </row>
    <row r="35" spans="1:25" x14ac:dyDescent="0.2">
      <c r="B35" s="4">
        <v>2024</v>
      </c>
      <c r="C35" s="4">
        <v>2023</v>
      </c>
      <c r="D35" s="4">
        <v>2022</v>
      </c>
      <c r="E35" s="4">
        <v>2021</v>
      </c>
      <c r="F35" s="4">
        <v>2020</v>
      </c>
      <c r="G35" s="4">
        <v>2019</v>
      </c>
      <c r="H35" s="4">
        <v>2018</v>
      </c>
      <c r="I35" s="4"/>
      <c r="J35" s="3"/>
      <c r="K35" s="3"/>
      <c r="L35" s="3"/>
      <c r="N35" s="4">
        <v>2024</v>
      </c>
      <c r="O35" s="4">
        <v>2023</v>
      </c>
      <c r="P35" s="4">
        <v>2022</v>
      </c>
      <c r="Q35" s="4">
        <v>2021</v>
      </c>
      <c r="R35" s="4">
        <v>2020</v>
      </c>
      <c r="S35" s="4">
        <v>2019</v>
      </c>
      <c r="T35" s="4">
        <v>2018</v>
      </c>
      <c r="U35" s="3"/>
      <c r="V35" s="3"/>
      <c r="W35" s="3"/>
      <c r="X35" s="3"/>
      <c r="Y35" s="3"/>
    </row>
    <row r="36" spans="1:25" x14ac:dyDescent="0.2">
      <c r="A36" t="s">
        <v>1</v>
      </c>
      <c r="B36" s="1">
        <v>10764.062781690141</v>
      </c>
      <c r="C36" s="1">
        <v>9921.6528187919466</v>
      </c>
      <c r="D36" s="1">
        <v>9639.8464646464654</v>
      </c>
      <c r="E36" s="1">
        <v>9484.4475666666658</v>
      </c>
      <c r="F36" s="1">
        <v>8009.8746127946124</v>
      </c>
      <c r="G36" s="1">
        <v>7114.2878521126759</v>
      </c>
      <c r="H36" s="1">
        <v>6443.4149812734086</v>
      </c>
      <c r="I36" s="1"/>
      <c r="J36" s="3"/>
      <c r="K36" s="3"/>
      <c r="L36" s="3"/>
      <c r="M36" t="s">
        <v>1</v>
      </c>
      <c r="N36" s="1">
        <f>$K$12*$B36</f>
        <v>10764.062781690141</v>
      </c>
      <c r="O36" s="1">
        <f>$K$11*$C36</f>
        <v>9991.1043885234885</v>
      </c>
      <c r="P36" s="1">
        <f>$K$10*$D36</f>
        <v>10054.359862626263</v>
      </c>
      <c r="Q36" s="1">
        <f>$K$9*$E36</f>
        <v>10802.785778433332</v>
      </c>
      <c r="R36" s="1">
        <f>$K$8*$F36</f>
        <v>9435.6322938720532</v>
      </c>
      <c r="S36" s="1">
        <f>$K$7*$G36</f>
        <v>8401.9739533450702</v>
      </c>
      <c r="T36" s="1">
        <f>$K$6*$H36</f>
        <v>7680.5506576779026</v>
      </c>
      <c r="U36" s="3"/>
      <c r="V36" s="3"/>
      <c r="W36" s="3"/>
      <c r="X36" s="3"/>
      <c r="Y36" s="3"/>
    </row>
    <row r="37" spans="1:25" x14ac:dyDescent="0.2">
      <c r="A37" t="s">
        <v>2</v>
      </c>
      <c r="B37" s="1">
        <v>11119.968053106524</v>
      </c>
      <c r="C37" s="1">
        <v>10429.626649705677</v>
      </c>
      <c r="D37" s="1">
        <v>9715.8209073265407</v>
      </c>
      <c r="E37" s="1">
        <v>9391.5565742379549</v>
      </c>
      <c r="F37" s="1">
        <v>8698.2495888459198</v>
      </c>
      <c r="G37" s="1">
        <v>7943.8876962383129</v>
      </c>
      <c r="H37" s="1">
        <v>7189.2249526230644</v>
      </c>
      <c r="I37" s="1"/>
      <c r="J37" s="3"/>
      <c r="K37" s="3"/>
      <c r="L37" s="3"/>
      <c r="M37" t="s">
        <v>2</v>
      </c>
      <c r="N37" s="1">
        <f t="shared" ref="N37:N60" si="7">$K$12*$B37</f>
        <v>11119.968053106524</v>
      </c>
      <c r="O37" s="1">
        <f t="shared" ref="O37:O60" si="8">$K$11*$C37</f>
        <v>10502.634036253616</v>
      </c>
      <c r="P37" s="1">
        <f t="shared" ref="P37:P60" si="9">$K$10*$D37</f>
        <v>10133.601206341582</v>
      </c>
      <c r="Q37" s="1">
        <f t="shared" ref="Q37:Q60" si="10">$K$9*$E37</f>
        <v>10696.98293805703</v>
      </c>
      <c r="R37" s="1">
        <f t="shared" ref="R37:R59" si="11">$K$8*$F37</f>
        <v>10246.538015660493</v>
      </c>
      <c r="S37" s="1">
        <f t="shared" ref="S37:S60" si="12">$K$7*$G37</f>
        <v>9381.731369257448</v>
      </c>
      <c r="T37" s="1">
        <f t="shared" ref="T37:T60" si="13">$K$6*$H37</f>
        <v>8569.5561435266918</v>
      </c>
      <c r="U37" s="3"/>
      <c r="V37" s="3"/>
      <c r="W37" s="3"/>
      <c r="X37" s="3"/>
      <c r="Y37" s="3"/>
    </row>
    <row r="38" spans="1:25" x14ac:dyDescent="0.2">
      <c r="A38" t="s">
        <v>3</v>
      </c>
      <c r="B38" s="1">
        <v>10489.577888432581</v>
      </c>
      <c r="C38" s="1">
        <v>9841.7466571620262</v>
      </c>
      <c r="D38" s="1">
        <v>9220.792299767365</v>
      </c>
      <c r="E38" s="1">
        <v>8590.2789854322909</v>
      </c>
      <c r="F38" s="1">
        <v>7953.4581920279852</v>
      </c>
      <c r="G38" s="1">
        <v>7310.1843534018599</v>
      </c>
      <c r="H38" s="1">
        <v>6599.2484990754056</v>
      </c>
      <c r="I38" s="1"/>
      <c r="J38" s="3"/>
      <c r="K38" s="3"/>
      <c r="L38" s="3"/>
      <c r="M38" t="s">
        <v>3</v>
      </c>
      <c r="N38" s="1">
        <f t="shared" si="7"/>
        <v>10489.577888432581</v>
      </c>
      <c r="O38" s="1">
        <f t="shared" si="8"/>
        <v>9910.6388837621598</v>
      </c>
      <c r="P38" s="1">
        <f t="shared" si="9"/>
        <v>9617.2863686573619</v>
      </c>
      <c r="Q38" s="1">
        <f t="shared" si="10"/>
        <v>9784.3277644073787</v>
      </c>
      <c r="R38" s="1">
        <f t="shared" si="11"/>
        <v>9369.1737502089654</v>
      </c>
      <c r="S38" s="1">
        <f t="shared" si="12"/>
        <v>8633.3277213675974</v>
      </c>
      <c r="T38" s="1">
        <f t="shared" si="13"/>
        <v>7866.3042108978834</v>
      </c>
      <c r="U38" s="3"/>
      <c r="V38" s="3"/>
      <c r="W38" s="3"/>
      <c r="X38" s="3"/>
      <c r="Y38" s="3"/>
    </row>
    <row r="39" spans="1:25" x14ac:dyDescent="0.2">
      <c r="A39" t="s">
        <v>4</v>
      </c>
      <c r="B39" s="1">
        <v>10340.730562142</v>
      </c>
      <c r="C39" s="1">
        <v>9671.3065956904247</v>
      </c>
      <c r="D39" s="1">
        <v>9068.1739170450364</v>
      </c>
      <c r="E39" s="1">
        <v>8460.6024893829635</v>
      </c>
      <c r="F39" s="1">
        <v>7958.9896451486184</v>
      </c>
      <c r="G39" s="1">
        <v>7396.6813904100445</v>
      </c>
      <c r="H39" s="1">
        <v>6672.3015845626978</v>
      </c>
      <c r="I39" s="1"/>
      <c r="J39" s="3"/>
      <c r="K39" s="3"/>
      <c r="L39" s="3"/>
      <c r="M39" t="s">
        <v>4</v>
      </c>
      <c r="N39" s="1">
        <f t="shared" si="7"/>
        <v>10340.730562142</v>
      </c>
      <c r="O39" s="1">
        <f t="shared" si="8"/>
        <v>9739.0057418602573</v>
      </c>
      <c r="P39" s="1">
        <f t="shared" si="9"/>
        <v>9458.1053954779727</v>
      </c>
      <c r="Q39" s="1">
        <f t="shared" si="10"/>
        <v>9636.6262354071951</v>
      </c>
      <c r="R39" s="1">
        <f t="shared" si="11"/>
        <v>9375.6898019850723</v>
      </c>
      <c r="S39" s="1">
        <f t="shared" si="12"/>
        <v>8735.4807220742623</v>
      </c>
      <c r="T39" s="1">
        <f t="shared" si="13"/>
        <v>7953.383488798735</v>
      </c>
      <c r="U39" s="3"/>
      <c r="V39" s="3"/>
      <c r="W39" s="3"/>
      <c r="X39" s="3"/>
      <c r="Y39" s="3"/>
    </row>
    <row r="40" spans="1:25" x14ac:dyDescent="0.2">
      <c r="A40" t="s">
        <v>5</v>
      </c>
      <c r="B40" s="1">
        <v>13895.677572224526</v>
      </c>
      <c r="C40" s="1">
        <v>13116.018387439701</v>
      </c>
      <c r="D40" s="1">
        <v>12314.394376465445</v>
      </c>
      <c r="E40" s="1">
        <v>11626.807224871021</v>
      </c>
      <c r="F40" s="1">
        <v>10890.376901146774</v>
      </c>
      <c r="G40" s="1">
        <v>9999.1844496803933</v>
      </c>
      <c r="H40" s="1">
        <v>9037.4426132667631</v>
      </c>
      <c r="I40" s="1"/>
      <c r="J40" s="3"/>
      <c r="K40" s="3"/>
      <c r="L40" s="3"/>
      <c r="M40" t="s">
        <v>5</v>
      </c>
      <c r="N40" s="1">
        <f t="shared" si="7"/>
        <v>13895.677572224526</v>
      </c>
      <c r="O40" s="1">
        <f t="shared" si="8"/>
        <v>13207.830516151776</v>
      </c>
      <c r="P40" s="1">
        <f t="shared" si="9"/>
        <v>12843.913334653458</v>
      </c>
      <c r="Q40" s="1">
        <f t="shared" si="10"/>
        <v>13242.933429128094</v>
      </c>
      <c r="R40" s="1">
        <f t="shared" si="11"/>
        <v>12828.863989550899</v>
      </c>
      <c r="S40" s="1">
        <f t="shared" si="12"/>
        <v>11809.036835072546</v>
      </c>
      <c r="T40" s="1">
        <f>$K$6*$H40</f>
        <v>10772.631595013981</v>
      </c>
      <c r="U40" s="3"/>
      <c r="V40" s="3"/>
      <c r="W40" s="3"/>
      <c r="X40" s="3"/>
      <c r="Y40" s="3"/>
    </row>
    <row r="41" spans="1:25" x14ac:dyDescent="0.2">
      <c r="A41" t="s">
        <v>6</v>
      </c>
      <c r="B41" s="1">
        <v>10390.668461404426</v>
      </c>
      <c r="C41" s="1">
        <v>9847.2029797979794</v>
      </c>
      <c r="D41" s="1">
        <v>9275.944620307906</v>
      </c>
      <c r="E41" s="1">
        <v>8838.4825746876704</v>
      </c>
      <c r="F41" s="1">
        <v>8263.7952123774739</v>
      </c>
      <c r="G41" s="1">
        <v>7597.8864297764658</v>
      </c>
      <c r="H41" s="1">
        <v>6811.5189163454997</v>
      </c>
      <c r="I41" s="1"/>
      <c r="J41" s="3"/>
      <c r="K41" s="3"/>
      <c r="L41" s="3"/>
      <c r="M41" t="s">
        <v>6</v>
      </c>
      <c r="N41" s="1">
        <f t="shared" si="7"/>
        <v>10390.668461404426</v>
      </c>
      <c r="O41" s="1">
        <f t="shared" si="8"/>
        <v>9916.1334006565648</v>
      </c>
      <c r="P41" s="1">
        <f t="shared" si="9"/>
        <v>9674.8102389811447</v>
      </c>
      <c r="Q41" s="1">
        <f t="shared" si="10"/>
        <v>10067.031652569256</v>
      </c>
      <c r="R41" s="1">
        <f t="shared" si="11"/>
        <v>9734.7507601806647</v>
      </c>
      <c r="S41" s="1">
        <f t="shared" si="12"/>
        <v>8973.1038735660059</v>
      </c>
      <c r="T41" s="1">
        <f t="shared" si="13"/>
        <v>8119.330548283835</v>
      </c>
      <c r="U41" s="3"/>
      <c r="V41" s="3"/>
      <c r="W41" s="3"/>
      <c r="X41" s="3"/>
      <c r="Y41" s="3"/>
    </row>
    <row r="42" spans="1:25" x14ac:dyDescent="0.2">
      <c r="A42" t="s">
        <v>7</v>
      </c>
      <c r="B42" s="1">
        <v>10336.552990695614</v>
      </c>
      <c r="C42" s="1">
        <v>9712.0500150440585</v>
      </c>
      <c r="D42" s="1">
        <v>9216.1278228630272</v>
      </c>
      <c r="E42" s="1">
        <v>8584.4727361428268</v>
      </c>
      <c r="F42" s="1">
        <v>8006.7853478446432</v>
      </c>
      <c r="G42" s="1">
        <v>7353.6874770949717</v>
      </c>
      <c r="H42" s="1">
        <v>6665.6798426612722</v>
      </c>
      <c r="I42" s="1"/>
      <c r="J42" s="3"/>
      <c r="K42" s="3"/>
      <c r="L42" s="3"/>
      <c r="M42" t="s">
        <v>7</v>
      </c>
      <c r="N42" s="1">
        <f t="shared" si="7"/>
        <v>10336.552990695614</v>
      </c>
      <c r="O42" s="1">
        <f t="shared" si="8"/>
        <v>9780.0343651493658</v>
      </c>
      <c r="P42" s="1">
        <f t="shared" si="9"/>
        <v>9612.4213192461375</v>
      </c>
      <c r="Q42" s="1">
        <f t="shared" si="10"/>
        <v>9777.7144464666799</v>
      </c>
      <c r="R42" s="1">
        <f t="shared" si="11"/>
        <v>9431.9931397609889</v>
      </c>
      <c r="S42" s="1">
        <f t="shared" si="12"/>
        <v>8684.7049104491616</v>
      </c>
      <c r="T42" s="1">
        <f t="shared" si="13"/>
        <v>7945.4903724522364</v>
      </c>
      <c r="U42" s="3"/>
      <c r="V42" s="3"/>
      <c r="W42" s="3"/>
      <c r="X42" s="3"/>
      <c r="Y42" s="3"/>
    </row>
    <row r="43" spans="1:25" x14ac:dyDescent="0.2">
      <c r="A43" t="s">
        <v>8</v>
      </c>
      <c r="B43" s="1">
        <v>10587.500239814815</v>
      </c>
      <c r="C43" s="1">
        <v>9936.5855563583809</v>
      </c>
      <c r="D43" s="1">
        <v>9324.6543283716728</v>
      </c>
      <c r="E43" s="1">
        <v>8781.1683095438002</v>
      </c>
      <c r="F43" s="1">
        <v>7999.7492738690999</v>
      </c>
      <c r="G43" s="1">
        <v>7380.0652939313986</v>
      </c>
      <c r="H43" s="1">
        <v>6586.2074444068176</v>
      </c>
      <c r="I43" s="1"/>
      <c r="J43" s="3"/>
      <c r="K43" s="3"/>
      <c r="L43" s="3"/>
      <c r="M43" t="s">
        <v>8</v>
      </c>
      <c r="N43" s="1">
        <f t="shared" si="7"/>
        <v>10587.500239814815</v>
      </c>
      <c r="O43" s="1">
        <f t="shared" si="8"/>
        <v>10006.141655252888</v>
      </c>
      <c r="P43" s="1">
        <f t="shared" si="9"/>
        <v>9725.6144644916549</v>
      </c>
      <c r="Q43" s="1">
        <f t="shared" si="10"/>
        <v>10001.750704570388</v>
      </c>
      <c r="R43" s="1">
        <f t="shared" si="11"/>
        <v>9423.7046446177992</v>
      </c>
      <c r="S43" s="1">
        <f t="shared" si="12"/>
        <v>8715.8571121329824</v>
      </c>
      <c r="T43" s="1">
        <f t="shared" si="13"/>
        <v>7850.759273732926</v>
      </c>
      <c r="U43" s="3"/>
      <c r="V43" s="3"/>
      <c r="W43" s="3"/>
      <c r="X43" s="3"/>
      <c r="Y43" s="3"/>
    </row>
    <row r="44" spans="1:25" x14ac:dyDescent="0.2">
      <c r="A44" t="s">
        <v>9</v>
      </c>
      <c r="B44" s="1">
        <v>9964.6112087390175</v>
      </c>
      <c r="C44" s="1">
        <v>9236.9963949988414</v>
      </c>
      <c r="D44" s="1">
        <v>8671.2167301155678</v>
      </c>
      <c r="E44" s="1">
        <v>8161.5929084507043</v>
      </c>
      <c r="F44" s="1">
        <v>7571.791944995045</v>
      </c>
      <c r="G44" s="1">
        <v>6883.6293462851145</v>
      </c>
      <c r="H44" s="1">
        <v>6176.5384290357533</v>
      </c>
      <c r="I44" s="1"/>
      <c r="J44" s="3"/>
      <c r="K44" s="3"/>
      <c r="L44" s="3"/>
      <c r="M44" t="s">
        <v>9</v>
      </c>
      <c r="N44" s="1">
        <f t="shared" si="7"/>
        <v>9964.6112087390175</v>
      </c>
      <c r="O44" s="1">
        <f t="shared" si="8"/>
        <v>9301.6553697638319</v>
      </c>
      <c r="P44" s="1">
        <f t="shared" si="9"/>
        <v>9044.0790495105357</v>
      </c>
      <c r="Q44" s="1">
        <f t="shared" si="10"/>
        <v>9296.0543227253529</v>
      </c>
      <c r="R44" s="1">
        <f t="shared" si="11"/>
        <v>8919.5709112041623</v>
      </c>
      <c r="S44" s="1">
        <f t="shared" si="12"/>
        <v>8129.5662579627206</v>
      </c>
      <c r="T44" s="1">
        <f t="shared" si="13"/>
        <v>7362.4338074106172</v>
      </c>
      <c r="U44" s="3"/>
      <c r="V44" s="3"/>
      <c r="W44" s="3"/>
      <c r="X44" s="3"/>
      <c r="Y44" s="3"/>
    </row>
    <row r="45" spans="1:25" x14ac:dyDescent="0.2">
      <c r="A45" t="s">
        <v>10</v>
      </c>
      <c r="B45" s="1">
        <v>12030.760853058098</v>
      </c>
      <c r="C45" s="1">
        <v>11363.945101873911</v>
      </c>
      <c r="D45" s="1">
        <v>10605.303711365381</v>
      </c>
      <c r="E45" s="1">
        <v>9944.2683667642486</v>
      </c>
      <c r="F45" s="1">
        <v>9323.6160063048355</v>
      </c>
      <c r="G45" s="1">
        <v>8533.8112445449497</v>
      </c>
      <c r="H45" s="1">
        <v>7695.7748220522199</v>
      </c>
      <c r="I45" s="1"/>
      <c r="J45" s="3"/>
      <c r="K45" s="3"/>
      <c r="L45" s="3"/>
      <c r="M45" t="s">
        <v>10</v>
      </c>
      <c r="N45" s="1">
        <f>$K$12*$B45</f>
        <v>12030.760853058098</v>
      </c>
      <c r="O45" s="1">
        <f t="shared" si="8"/>
        <v>11443.492717587027</v>
      </c>
      <c r="P45" s="1">
        <f t="shared" si="9"/>
        <v>11061.331770954092</v>
      </c>
      <c r="Q45" s="1">
        <f t="shared" si="10"/>
        <v>11326.521669744479</v>
      </c>
      <c r="R45" s="1">
        <f t="shared" si="11"/>
        <v>10983.219655427096</v>
      </c>
      <c r="S45" s="1">
        <f t="shared" si="12"/>
        <v>10078.431079807586</v>
      </c>
      <c r="T45" s="1">
        <f t="shared" si="13"/>
        <v>9173.363587886246</v>
      </c>
      <c r="U45" s="3"/>
      <c r="V45" s="3"/>
      <c r="W45" s="3"/>
      <c r="X45" s="3"/>
      <c r="Y45" s="3"/>
    </row>
    <row r="46" spans="1:25" x14ac:dyDescent="0.2">
      <c r="A46" t="s">
        <v>11</v>
      </c>
      <c r="B46" s="1">
        <v>10693.585007384485</v>
      </c>
      <c r="C46" s="1">
        <v>10040.766780836459</v>
      </c>
      <c r="D46" s="1">
        <v>9350.6115908928186</v>
      </c>
      <c r="E46" s="1">
        <v>8745.3751281661207</v>
      </c>
      <c r="F46" s="1">
        <v>8107.8223319063209</v>
      </c>
      <c r="G46" s="1">
        <v>7349.974335281916</v>
      </c>
      <c r="H46" s="1">
        <v>6625.771155970674</v>
      </c>
      <c r="I46" s="1"/>
      <c r="J46" s="3"/>
      <c r="K46" s="3"/>
      <c r="L46" s="3"/>
      <c r="M46" t="s">
        <v>11</v>
      </c>
      <c r="N46" s="1">
        <f t="shared" si="7"/>
        <v>10693.585007384485</v>
      </c>
      <c r="O46" s="1">
        <f t="shared" si="8"/>
        <v>10111.052148302313</v>
      </c>
      <c r="P46" s="1">
        <f t="shared" si="9"/>
        <v>9752.687889301209</v>
      </c>
      <c r="Q46" s="1">
        <f t="shared" si="10"/>
        <v>9960.9822709812124</v>
      </c>
      <c r="R46" s="1">
        <f t="shared" si="11"/>
        <v>9551.0147069856448</v>
      </c>
      <c r="S46" s="1">
        <f t="shared" si="12"/>
        <v>8680.3196899679424</v>
      </c>
      <c r="T46" s="1">
        <f t="shared" si="13"/>
        <v>7897.9192179170432</v>
      </c>
      <c r="U46" s="3"/>
      <c r="V46" s="3"/>
      <c r="W46" s="3"/>
      <c r="X46" s="3"/>
      <c r="Y46" s="3"/>
    </row>
    <row r="47" spans="1:25" x14ac:dyDescent="0.2">
      <c r="A47" t="s">
        <v>12</v>
      </c>
      <c r="B47" s="1">
        <v>10583.56964805208</v>
      </c>
      <c r="C47" s="1">
        <v>9858.4682370970932</v>
      </c>
      <c r="D47" s="1">
        <v>9197.374354071726</v>
      </c>
      <c r="E47" s="1">
        <v>8642.9664859314034</v>
      </c>
      <c r="F47" s="1">
        <v>7979.8071214247166</v>
      </c>
      <c r="G47" s="1">
        <v>7403.160281754147</v>
      </c>
      <c r="H47" s="1">
        <v>6625.2932367093063</v>
      </c>
      <c r="I47" s="1"/>
      <c r="J47" s="3"/>
      <c r="K47" s="3"/>
      <c r="L47" s="3"/>
      <c r="M47" t="s">
        <v>12</v>
      </c>
      <c r="N47" s="1">
        <f t="shared" si="7"/>
        <v>10583.56964805208</v>
      </c>
      <c r="O47" s="1">
        <f t="shared" si="8"/>
        <v>9927.4775147567725</v>
      </c>
      <c r="P47" s="1">
        <f t="shared" si="9"/>
        <v>9592.8614512968088</v>
      </c>
      <c r="Q47" s="1">
        <f t="shared" si="10"/>
        <v>9844.338827475869</v>
      </c>
      <c r="R47" s="1">
        <f t="shared" si="11"/>
        <v>9400.2127890383163</v>
      </c>
      <c r="S47" s="1">
        <f t="shared" si="12"/>
        <v>8743.1322927516485</v>
      </c>
      <c r="T47" s="1">
        <f t="shared" si="13"/>
        <v>7897.349538157493</v>
      </c>
      <c r="U47" s="3"/>
      <c r="V47" s="3"/>
      <c r="W47" s="3"/>
      <c r="X47" s="3"/>
      <c r="Y47" s="3"/>
    </row>
    <row r="48" spans="1:25" x14ac:dyDescent="0.2">
      <c r="A48" t="s">
        <v>13</v>
      </c>
      <c r="B48" s="1">
        <v>10845.496709196124</v>
      </c>
      <c r="C48" s="1">
        <v>10287.837738679944</v>
      </c>
      <c r="D48" s="1">
        <v>9588.9869214999017</v>
      </c>
      <c r="E48" s="1">
        <v>8984.9645112832604</v>
      </c>
      <c r="F48" s="1">
        <v>8472.4447081466969</v>
      </c>
      <c r="G48" s="1">
        <v>7861.1161156664975</v>
      </c>
      <c r="H48" s="1">
        <v>7067.3803177418167</v>
      </c>
      <c r="I48" s="1"/>
      <c r="J48" s="3"/>
      <c r="K48" s="3"/>
      <c r="L48" s="3"/>
      <c r="M48" t="s">
        <v>13</v>
      </c>
      <c r="N48" s="1">
        <f t="shared" si="7"/>
        <v>10845.496709196124</v>
      </c>
      <c r="O48" s="1">
        <f t="shared" si="8"/>
        <v>10359.852602850702</v>
      </c>
      <c r="P48" s="1">
        <f t="shared" si="9"/>
        <v>10001.313359124397</v>
      </c>
      <c r="Q48" s="1">
        <f t="shared" si="10"/>
        <v>10233.874578351633</v>
      </c>
      <c r="R48" s="1">
        <f t="shared" si="11"/>
        <v>9980.5398661968084</v>
      </c>
      <c r="S48" s="1">
        <f t="shared" si="12"/>
        <v>9283.9781326021348</v>
      </c>
      <c r="T48" s="1">
        <f t="shared" si="13"/>
        <v>8424.3173387482457</v>
      </c>
      <c r="U48" s="3"/>
      <c r="V48" s="3"/>
      <c r="W48" s="3"/>
      <c r="X48" s="3"/>
      <c r="Y48" s="3"/>
    </row>
    <row r="49" spans="1:25" x14ac:dyDescent="0.2">
      <c r="A49" t="s">
        <v>14</v>
      </c>
      <c r="B49" s="1">
        <v>12108.088931462622</v>
      </c>
      <c r="C49" s="1">
        <v>11519.151357780216</v>
      </c>
      <c r="D49" s="1">
        <v>10854.802262208956</v>
      </c>
      <c r="E49" s="1">
        <v>10283.092381133898</v>
      </c>
      <c r="F49" s="1">
        <v>9596.6116824450037</v>
      </c>
      <c r="G49" s="1">
        <v>8767.7936381621694</v>
      </c>
      <c r="H49" s="1">
        <v>7830.9112210985013</v>
      </c>
      <c r="I49" s="1"/>
      <c r="J49" s="3"/>
      <c r="K49" s="3"/>
      <c r="L49" s="3"/>
      <c r="M49" t="s">
        <v>14</v>
      </c>
      <c r="N49" s="1">
        <f t="shared" si="7"/>
        <v>12108.088931462622</v>
      </c>
      <c r="O49" s="1">
        <f t="shared" si="8"/>
        <v>11599.785417284676</v>
      </c>
      <c r="P49" s="1">
        <f>$K$10*$D49</f>
        <v>11321.55875948394</v>
      </c>
      <c r="Q49" s="1">
        <f t="shared" si="10"/>
        <v>11712.442222111509</v>
      </c>
      <c r="R49" s="1">
        <f>$K$8*$F49</f>
        <v>11304.808561920214</v>
      </c>
      <c r="S49" s="1">
        <f t="shared" si="12"/>
        <v>10354.764286669522</v>
      </c>
      <c r="T49" s="1">
        <f t="shared" si="13"/>
        <v>9334.446175549414</v>
      </c>
      <c r="U49" s="3"/>
      <c r="V49" s="3"/>
      <c r="W49" s="3"/>
      <c r="X49" s="3"/>
      <c r="Y49" s="3"/>
    </row>
    <row r="50" spans="1:25" x14ac:dyDescent="0.2">
      <c r="A50" t="s">
        <v>15</v>
      </c>
      <c r="B50" s="1">
        <v>12451.977098861713</v>
      </c>
      <c r="C50" s="1">
        <v>11754.655128179334</v>
      </c>
      <c r="D50" s="1">
        <v>10968.476039347262</v>
      </c>
      <c r="E50" s="1">
        <v>10277.972344633279</v>
      </c>
      <c r="F50" s="1">
        <v>9559.3035696316092</v>
      </c>
      <c r="G50" s="1">
        <v>8734.5209684632428</v>
      </c>
      <c r="H50" s="1">
        <v>7864.3058925358173</v>
      </c>
      <c r="I50" s="1"/>
      <c r="J50" s="3"/>
      <c r="K50" s="3"/>
      <c r="L50" s="3"/>
      <c r="M50" t="s">
        <v>15</v>
      </c>
      <c r="N50" s="1">
        <f t="shared" si="7"/>
        <v>12451.977098861713</v>
      </c>
      <c r="O50" s="1">
        <f t="shared" si="8"/>
        <v>11836.937714076588</v>
      </c>
      <c r="P50" s="1">
        <f t="shared" si="9"/>
        <v>11440.120509039194</v>
      </c>
      <c r="Q50" s="1">
        <f t="shared" si="10"/>
        <v>11706.610500537305</v>
      </c>
      <c r="R50" s="1">
        <f t="shared" si="11"/>
        <v>11260.859605026035</v>
      </c>
      <c r="S50" s="1">
        <f>$K$7*$G50</f>
        <v>10315.469263755091</v>
      </c>
      <c r="T50" s="1">
        <f t="shared" si="13"/>
        <v>9374.2526239026938</v>
      </c>
      <c r="U50" s="3"/>
      <c r="V50" s="3"/>
      <c r="W50" s="3"/>
      <c r="X50" s="3"/>
      <c r="Y50" s="3"/>
    </row>
    <row r="51" spans="1:25" x14ac:dyDescent="0.2">
      <c r="A51" t="s">
        <v>16</v>
      </c>
      <c r="B51" s="1">
        <v>11186.682983180428</v>
      </c>
      <c r="C51" s="1">
        <v>10550.604813622755</v>
      </c>
      <c r="D51" s="1">
        <v>9826.848052005289</v>
      </c>
      <c r="E51" s="1">
        <v>9304.2860191717791</v>
      </c>
      <c r="F51" s="1">
        <v>8853.3095558971036</v>
      </c>
      <c r="G51" s="1">
        <v>8260.6307048269973</v>
      </c>
      <c r="H51" s="1">
        <v>7489.5432193140796</v>
      </c>
      <c r="I51" s="1"/>
      <c r="J51" s="3"/>
      <c r="K51" s="3"/>
      <c r="L51" s="3"/>
      <c r="M51" t="s">
        <v>16</v>
      </c>
      <c r="N51" s="1">
        <f t="shared" si="7"/>
        <v>11186.682983180428</v>
      </c>
      <c r="O51" s="1">
        <f t="shared" si="8"/>
        <v>10624.459047318112</v>
      </c>
      <c r="P51" s="1">
        <f t="shared" si="9"/>
        <v>10249.402518241515</v>
      </c>
      <c r="Q51" s="1">
        <f t="shared" si="10"/>
        <v>10597.581775836656</v>
      </c>
      <c r="R51" s="1">
        <f t="shared" si="11"/>
        <v>10429.198656846787</v>
      </c>
      <c r="S51" s="1">
        <f t="shared" si="12"/>
        <v>9755.8048624006842</v>
      </c>
      <c r="T51" s="1">
        <f t="shared" si="13"/>
        <v>8927.5355174223823</v>
      </c>
      <c r="U51" s="3"/>
      <c r="V51" s="3"/>
      <c r="W51" s="3"/>
      <c r="X51" s="3"/>
      <c r="Y51" s="3"/>
    </row>
    <row r="52" spans="1:25" x14ac:dyDescent="0.2">
      <c r="A52" t="s">
        <v>17</v>
      </c>
      <c r="B52" s="1">
        <v>11532.771383094701</v>
      </c>
      <c r="C52" s="1">
        <v>10897.716501879566</v>
      </c>
      <c r="D52" s="1">
        <v>10254.965012750707</v>
      </c>
      <c r="E52" s="1">
        <v>9561.177114749491</v>
      </c>
      <c r="F52" s="1">
        <v>9028.9806520778075</v>
      </c>
      <c r="G52" s="1">
        <v>8230.639892310026</v>
      </c>
      <c r="H52" s="1">
        <v>7327.6796016318694</v>
      </c>
      <c r="I52" s="1"/>
      <c r="J52" s="3"/>
      <c r="K52" s="3"/>
      <c r="L52" s="3"/>
      <c r="M52" t="s">
        <v>17</v>
      </c>
      <c r="N52" s="1">
        <f t="shared" si="7"/>
        <v>11532.771383094701</v>
      </c>
      <c r="O52" s="1">
        <f t="shared" si="8"/>
        <v>10974.000517392722</v>
      </c>
      <c r="P52" s="1">
        <f t="shared" si="9"/>
        <v>10695.928508298986</v>
      </c>
      <c r="Q52" s="1">
        <f t="shared" si="10"/>
        <v>10890.18073369967</v>
      </c>
      <c r="R52" s="1">
        <f t="shared" si="11"/>
        <v>10636.139208147657</v>
      </c>
      <c r="S52" s="1">
        <f t="shared" si="12"/>
        <v>9720.3857128181407</v>
      </c>
      <c r="T52" s="1">
        <f t="shared" si="13"/>
        <v>8734.5940851451887</v>
      </c>
      <c r="U52" s="3"/>
      <c r="V52" s="3"/>
      <c r="W52" s="3"/>
      <c r="X52" s="3"/>
      <c r="Y52" s="3"/>
    </row>
    <row r="53" spans="1:25" x14ac:dyDescent="0.2">
      <c r="A53" t="s">
        <v>18</v>
      </c>
      <c r="B53" s="1">
        <v>11639.211742335679</v>
      </c>
      <c r="C53" s="1">
        <v>10946.162414843988</v>
      </c>
      <c r="D53" s="1">
        <v>10193.113146649928</v>
      </c>
      <c r="E53" s="1">
        <v>9589.8641889012633</v>
      </c>
      <c r="F53" s="1">
        <v>8944.747655625064</v>
      </c>
      <c r="G53" s="1">
        <v>8153.2243538003786</v>
      </c>
      <c r="H53" s="1">
        <v>7350.2661718167747</v>
      </c>
      <c r="I53" s="1"/>
      <c r="J53" s="3"/>
      <c r="K53" s="3"/>
      <c r="L53" s="3"/>
      <c r="M53" t="s">
        <v>18</v>
      </c>
      <c r="N53" s="1">
        <f t="shared" si="7"/>
        <v>11639.211742335679</v>
      </c>
      <c r="O53" s="1">
        <f t="shared" si="8"/>
        <v>11022.785551747895</v>
      </c>
      <c r="P53" s="1">
        <f t="shared" si="9"/>
        <v>10631.417011955875</v>
      </c>
      <c r="Q53" s="1">
        <f t="shared" si="10"/>
        <v>10922.855311158539</v>
      </c>
      <c r="R53" s="1">
        <f t="shared" si="11"/>
        <v>10536.912738326324</v>
      </c>
      <c r="S53" s="1">
        <f t="shared" si="12"/>
        <v>9628.9579618382468</v>
      </c>
      <c r="T53" s="1">
        <f t="shared" si="13"/>
        <v>8761.5172768055945</v>
      </c>
      <c r="U53" s="3"/>
      <c r="V53" s="3"/>
      <c r="W53" s="3"/>
      <c r="X53" s="3"/>
      <c r="Y53" s="3"/>
    </row>
    <row r="54" spans="1:25" x14ac:dyDescent="0.2">
      <c r="A54" t="s">
        <v>19</v>
      </c>
      <c r="B54" s="1">
        <v>11635.287667418419</v>
      </c>
      <c r="C54" s="1">
        <v>10923.636741557917</v>
      </c>
      <c r="D54" s="1">
        <v>10242.567399991218</v>
      </c>
      <c r="E54" s="1">
        <v>9761.8355218319775</v>
      </c>
      <c r="F54" s="1">
        <v>9063.6615999425339</v>
      </c>
      <c r="G54" s="1">
        <v>8337.6524466116534</v>
      </c>
      <c r="H54" s="1">
        <v>7488.3757231059017</v>
      </c>
      <c r="I54" s="1"/>
      <c r="J54" s="3"/>
      <c r="K54" s="3"/>
      <c r="L54" s="3"/>
      <c r="M54" t="s">
        <v>19</v>
      </c>
      <c r="N54" s="1">
        <f t="shared" si="7"/>
        <v>11635.287667418419</v>
      </c>
      <c r="O54" s="1">
        <f t="shared" si="8"/>
        <v>11000.102198748822</v>
      </c>
      <c r="P54" s="1">
        <f t="shared" si="9"/>
        <v>10682.99779819084</v>
      </c>
      <c r="Q54" s="1">
        <f t="shared" si="10"/>
        <v>11118.730659366622</v>
      </c>
      <c r="R54" s="1">
        <f t="shared" si="11"/>
        <v>10676.993364732305</v>
      </c>
      <c r="S54" s="1">
        <f t="shared" si="12"/>
        <v>9846.7675394483631</v>
      </c>
      <c r="T54" s="1">
        <f t="shared" si="13"/>
        <v>8926.1438619422352</v>
      </c>
      <c r="U54" s="3"/>
      <c r="V54" s="3"/>
      <c r="W54" s="3"/>
      <c r="X54" s="3"/>
      <c r="Y54" s="3"/>
    </row>
    <row r="55" spans="1:25" x14ac:dyDescent="0.2">
      <c r="A55" t="s">
        <v>20</v>
      </c>
      <c r="B55" s="1">
        <v>10992.389188750676</v>
      </c>
      <c r="C55" s="1">
        <v>10271.503407621869</v>
      </c>
      <c r="D55" s="1">
        <v>9607.1898003194892</v>
      </c>
      <c r="E55" s="1">
        <v>9129.365613490585</v>
      </c>
      <c r="F55" s="1">
        <v>8397.1950665622553</v>
      </c>
      <c r="G55" s="1">
        <v>7746.8580609418286</v>
      </c>
      <c r="H55" s="1">
        <v>7026.9363021806857</v>
      </c>
      <c r="I55" s="1"/>
      <c r="J55" s="3"/>
      <c r="K55" s="3"/>
      <c r="L55" s="3"/>
      <c r="M55" t="s">
        <v>20</v>
      </c>
      <c r="N55" s="1">
        <f t="shared" si="7"/>
        <v>10992.389188750676</v>
      </c>
      <c r="O55" s="1">
        <f t="shared" si="8"/>
        <v>10343.403931475221</v>
      </c>
      <c r="P55" s="1">
        <f t="shared" si="9"/>
        <v>10020.298961733226</v>
      </c>
      <c r="Q55" s="1">
        <f t="shared" si="10"/>
        <v>10398.347433765777</v>
      </c>
      <c r="R55" s="1">
        <f t="shared" si="11"/>
        <v>9891.8957884103365</v>
      </c>
      <c r="S55" s="1">
        <f t="shared" si="12"/>
        <v>9149.0393699723008</v>
      </c>
      <c r="T55" s="1">
        <f t="shared" si="13"/>
        <v>8376.1080721993767</v>
      </c>
      <c r="U55" s="3"/>
      <c r="V55" s="3"/>
      <c r="W55" s="3"/>
      <c r="X55" s="3"/>
      <c r="Y55" s="3"/>
    </row>
    <row r="56" spans="1:25" x14ac:dyDescent="0.2">
      <c r="A56" t="s">
        <v>21</v>
      </c>
      <c r="B56" s="1">
        <v>10914.942575650397</v>
      </c>
      <c r="C56" s="1">
        <v>10160.051776575183</v>
      </c>
      <c r="D56" s="1">
        <v>9477.2963117642648</v>
      </c>
      <c r="E56" s="1">
        <v>8910.1484630244959</v>
      </c>
      <c r="F56" s="1">
        <v>8314.1102405388065</v>
      </c>
      <c r="G56" s="1">
        <v>7608.67448999917</v>
      </c>
      <c r="H56" s="1">
        <v>6780.1269274464239</v>
      </c>
      <c r="I56" s="1"/>
      <c r="J56" s="3"/>
      <c r="K56" s="3"/>
      <c r="L56" s="3"/>
      <c r="M56" t="s">
        <v>21</v>
      </c>
      <c r="N56" s="1">
        <f t="shared" si="7"/>
        <v>10914.942575650397</v>
      </c>
      <c r="O56" s="1">
        <f t="shared" si="8"/>
        <v>10231.172139011209</v>
      </c>
      <c r="P56" s="1">
        <f t="shared" si="9"/>
        <v>9884.8200531701277</v>
      </c>
      <c r="Q56" s="1">
        <f t="shared" si="10"/>
        <v>10148.6590993849</v>
      </c>
      <c r="R56" s="1">
        <f t="shared" si="11"/>
        <v>9794.0218633547138</v>
      </c>
      <c r="S56" s="1">
        <f t="shared" si="12"/>
        <v>8985.8445726890204</v>
      </c>
      <c r="T56" s="1">
        <f t="shared" si="13"/>
        <v>8081.911297516137</v>
      </c>
      <c r="U56" s="3"/>
      <c r="V56" s="3"/>
      <c r="W56" s="3"/>
      <c r="X56" s="3"/>
      <c r="Y56" s="3"/>
    </row>
    <row r="57" spans="1:25" x14ac:dyDescent="0.2">
      <c r="A57" t="s">
        <v>22</v>
      </c>
      <c r="B57" s="1">
        <v>14122.041642051188</v>
      </c>
      <c r="C57" s="1">
        <v>13794.129098868058</v>
      </c>
      <c r="D57" s="1">
        <v>13522.530821929824</v>
      </c>
      <c r="E57" s="1">
        <v>13172.096796044727</v>
      </c>
      <c r="F57" s="1">
        <v>12597.249684518749</v>
      </c>
      <c r="G57" s="1">
        <v>11872.739449981544</v>
      </c>
      <c r="H57" s="1">
        <v>11043.224246494174</v>
      </c>
      <c r="I57" s="1"/>
      <c r="J57" s="3"/>
      <c r="K57" s="3"/>
      <c r="L57" s="3"/>
      <c r="M57" t="s">
        <v>22</v>
      </c>
      <c r="N57" s="1">
        <f t="shared" si="7"/>
        <v>14122.041642051188</v>
      </c>
      <c r="O57" s="1">
        <f t="shared" si="8"/>
        <v>13890.688002560133</v>
      </c>
      <c r="P57" s="1">
        <f>$K$10*$D57</f>
        <v>14103.999647272805</v>
      </c>
      <c r="Q57" s="1">
        <f t="shared" si="10"/>
        <v>15003.018250694944</v>
      </c>
      <c r="R57" s="1">
        <f t="shared" si="11"/>
        <v>14839.560128363086</v>
      </c>
      <c r="S57" s="1">
        <f t="shared" si="12"/>
        <v>14021.705290428205</v>
      </c>
      <c r="T57" s="1">
        <f t="shared" si="13"/>
        <v>13163.523301821055</v>
      </c>
      <c r="U57" s="3"/>
      <c r="V57" s="3"/>
      <c r="W57" s="3"/>
      <c r="X57" s="3"/>
      <c r="Y57" s="3"/>
    </row>
    <row r="58" spans="1:25" x14ac:dyDescent="0.2">
      <c r="A58" t="s">
        <v>23</v>
      </c>
      <c r="B58" s="1">
        <v>11159.768032328633</v>
      </c>
      <c r="C58" s="1">
        <v>10622.489910611417</v>
      </c>
      <c r="D58" s="1">
        <v>10010.602732449299</v>
      </c>
      <c r="E58" s="1">
        <v>9435.8303130048462</v>
      </c>
      <c r="F58" s="1">
        <v>8857.87148946257</v>
      </c>
      <c r="G58" s="1">
        <v>8119.8596175988769</v>
      </c>
      <c r="H58" s="1">
        <v>7294.2194364207226</v>
      </c>
      <c r="I58" s="1"/>
      <c r="J58" s="3"/>
      <c r="K58" s="3"/>
      <c r="L58" s="3"/>
      <c r="M58" t="s">
        <v>23</v>
      </c>
      <c r="N58" s="1">
        <f t="shared" si="7"/>
        <v>11159.768032328633</v>
      </c>
      <c r="O58" s="1">
        <f t="shared" si="8"/>
        <v>10696.847339985696</v>
      </c>
      <c r="P58" s="1">
        <f t="shared" si="9"/>
        <v>10441.058649944618</v>
      </c>
      <c r="Q58" s="1">
        <f t="shared" si="10"/>
        <v>10747.41072651252</v>
      </c>
      <c r="R58" s="1">
        <f t="shared" si="11"/>
        <v>10434.572614586907</v>
      </c>
      <c r="S58" s="1">
        <f t="shared" si="12"/>
        <v>9589.5542083842738</v>
      </c>
      <c r="T58" s="1">
        <f t="shared" si="13"/>
        <v>8694.7095682135005</v>
      </c>
      <c r="U58" s="3"/>
      <c r="V58" s="3"/>
      <c r="W58" s="3"/>
      <c r="X58" s="3"/>
      <c r="Y58" s="3"/>
    </row>
    <row r="59" spans="1:25" x14ac:dyDescent="0.2">
      <c r="A59" t="s">
        <v>24</v>
      </c>
      <c r="B59" s="1">
        <v>12255.406283064825</v>
      </c>
      <c r="C59" s="1">
        <v>11535.022389120986</v>
      </c>
      <c r="D59" s="1">
        <v>10836.448575973211</v>
      </c>
      <c r="E59" s="1">
        <v>10234.106730335849</v>
      </c>
      <c r="F59" s="1">
        <v>9674.6075609982381</v>
      </c>
      <c r="G59" s="1">
        <v>8893.0392030835592</v>
      </c>
      <c r="H59" s="1">
        <v>8019.2602137360318</v>
      </c>
      <c r="I59" s="1"/>
      <c r="J59" s="3"/>
      <c r="K59" s="3"/>
      <c r="L59" s="3"/>
      <c r="M59" t="s">
        <v>24</v>
      </c>
      <c r="N59" s="1">
        <f t="shared" si="7"/>
        <v>12255.406283064825</v>
      </c>
      <c r="O59" s="1">
        <f t="shared" si="8"/>
        <v>11615.767545844832</v>
      </c>
      <c r="P59" s="1">
        <f t="shared" si="9"/>
        <v>11302.415864740058</v>
      </c>
      <c r="Q59" s="1">
        <f t="shared" si="10"/>
        <v>11656.647565852532</v>
      </c>
      <c r="R59" s="1">
        <f t="shared" si="11"/>
        <v>11396.687706855924</v>
      </c>
      <c r="S59" s="1">
        <f t="shared" si="12"/>
        <v>10502.679298841684</v>
      </c>
      <c r="T59" s="1">
        <f t="shared" si="13"/>
        <v>9558.95817477335</v>
      </c>
      <c r="U59" s="3"/>
      <c r="V59" s="3"/>
      <c r="W59" s="3"/>
      <c r="X59" s="3"/>
      <c r="Y59" s="3"/>
    </row>
    <row r="60" spans="1:25" x14ac:dyDescent="0.2">
      <c r="A60" s="4" t="s">
        <v>0</v>
      </c>
      <c r="B60" s="3">
        <v>12071</v>
      </c>
      <c r="C60" s="3">
        <v>11387</v>
      </c>
      <c r="D60" s="3">
        <v>10677</v>
      </c>
      <c r="E60" s="3">
        <v>10070</v>
      </c>
      <c r="F60" s="3">
        <v>9425</v>
      </c>
      <c r="G60" s="3">
        <v>8658</v>
      </c>
      <c r="H60" s="3">
        <v>7799</v>
      </c>
      <c r="I60" s="3"/>
      <c r="J60" s="3"/>
      <c r="K60" s="3"/>
      <c r="L60" s="3"/>
      <c r="M60" s="4" t="s">
        <v>0</v>
      </c>
      <c r="N60" s="3">
        <f t="shared" si="7"/>
        <v>12071</v>
      </c>
      <c r="O60" s="3">
        <f t="shared" si="8"/>
        <v>11466.708999999999</v>
      </c>
      <c r="P60" s="3">
        <f t="shared" si="9"/>
        <v>11136.110999999999</v>
      </c>
      <c r="Q60" s="3">
        <f t="shared" si="10"/>
        <v>11469.73</v>
      </c>
      <c r="R60" s="3">
        <f>$K$8*$F60</f>
        <v>11102.65</v>
      </c>
      <c r="S60" s="3">
        <f t="shared" si="12"/>
        <v>10225.098</v>
      </c>
      <c r="T60" s="3">
        <f t="shared" si="13"/>
        <v>9296.4079999999994</v>
      </c>
      <c r="U60" s="3"/>
      <c r="V60" s="3"/>
      <c r="W60" s="3"/>
      <c r="X60" s="3"/>
      <c r="Y60" s="3"/>
    </row>
    <row r="61" spans="1:25" x14ac:dyDescent="0.2">
      <c r="A61" s="4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S61" s="3"/>
      <c r="T61" s="3"/>
      <c r="U61" s="3"/>
      <c r="V61" s="3"/>
      <c r="W61" s="3"/>
      <c r="X61" s="3"/>
      <c r="Y61" s="3"/>
    </row>
    <row r="62" spans="1:25" x14ac:dyDescent="0.2">
      <c r="A62" s="4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S62" s="3"/>
      <c r="T62" s="3"/>
      <c r="U62" s="3"/>
      <c r="V62" s="3"/>
      <c r="W62" s="3"/>
      <c r="X62" s="3"/>
      <c r="Y62" s="3"/>
    </row>
    <row r="63" spans="1:25" x14ac:dyDescent="0.2">
      <c r="A63" s="4"/>
      <c r="B63" s="5" t="s">
        <v>28</v>
      </c>
      <c r="C63" s="5"/>
      <c r="D63" s="5"/>
      <c r="J63" s="3"/>
      <c r="K63" s="3"/>
      <c r="L63" s="3"/>
      <c r="M63" s="3"/>
      <c r="N63" s="3"/>
      <c r="O63" s="3"/>
      <c r="P63" s="3"/>
      <c r="Q63" s="3"/>
      <c r="S63" s="3"/>
      <c r="T63" s="3"/>
      <c r="U63" s="3"/>
      <c r="V63" s="3"/>
      <c r="W63" s="3"/>
      <c r="X63" s="3"/>
      <c r="Y63" s="3"/>
    </row>
    <row r="64" spans="1:25" x14ac:dyDescent="0.2">
      <c r="A64" s="4" t="s">
        <v>25</v>
      </c>
      <c r="J64" s="3"/>
      <c r="K64" s="3"/>
      <c r="L64" s="3"/>
      <c r="M64" s="3"/>
      <c r="N64" s="3"/>
      <c r="O64" s="3"/>
      <c r="P64" s="3"/>
      <c r="Q64" s="3"/>
      <c r="S64" s="3"/>
      <c r="T64" s="3"/>
      <c r="U64" s="3"/>
      <c r="V64" s="3"/>
      <c r="W64" s="3"/>
      <c r="X64" s="3"/>
      <c r="Y64" s="3"/>
    </row>
    <row r="65" spans="1:25" x14ac:dyDescent="0.2">
      <c r="B65" s="4">
        <v>2024</v>
      </c>
      <c r="C65" s="4">
        <v>2023</v>
      </c>
      <c r="D65" s="4">
        <v>2022</v>
      </c>
      <c r="E65" s="4">
        <v>2021</v>
      </c>
      <c r="F65" s="4">
        <v>2020</v>
      </c>
      <c r="G65" s="4">
        <v>2019</v>
      </c>
      <c r="H65" s="4">
        <v>2018</v>
      </c>
      <c r="I65" s="4"/>
      <c r="J65" s="3"/>
      <c r="K65" s="3"/>
      <c r="L65" s="3"/>
      <c r="M65" s="3"/>
      <c r="N65" s="3"/>
      <c r="O65" s="3"/>
      <c r="P65" s="3"/>
      <c r="Q65" s="3"/>
      <c r="S65" s="3"/>
      <c r="T65" s="3"/>
      <c r="U65" s="3"/>
      <c r="V65" s="3"/>
      <c r="W65" s="3"/>
      <c r="X65" s="3"/>
      <c r="Y65" s="3"/>
    </row>
    <row r="66" spans="1:25" x14ac:dyDescent="0.2">
      <c r="A66" t="s">
        <v>1</v>
      </c>
      <c r="B66" s="1">
        <v>284</v>
      </c>
      <c r="C66" s="1">
        <v>298</v>
      </c>
      <c r="D66" s="1">
        <v>297</v>
      </c>
      <c r="E66" s="1">
        <v>300</v>
      </c>
      <c r="F66" s="1">
        <v>297</v>
      </c>
      <c r="G66" s="1">
        <v>284</v>
      </c>
      <c r="H66" s="1">
        <v>267</v>
      </c>
      <c r="I66" s="1"/>
      <c r="J66" s="3"/>
      <c r="K66" s="3"/>
      <c r="L66" s="3"/>
      <c r="M66" s="3"/>
      <c r="N66" s="3"/>
      <c r="O66" s="3"/>
      <c r="P66" s="3"/>
      <c r="Q66" s="3"/>
      <c r="S66" s="3"/>
      <c r="T66" s="3"/>
      <c r="U66" s="3"/>
      <c r="V66" s="3"/>
      <c r="W66" s="3"/>
      <c r="X66" s="3"/>
      <c r="Y66" s="3"/>
    </row>
    <row r="67" spans="1:25" x14ac:dyDescent="0.2">
      <c r="A67" t="s">
        <v>2</v>
      </c>
      <c r="B67" s="1">
        <v>9641</v>
      </c>
      <c r="C67" s="1">
        <v>10023</v>
      </c>
      <c r="D67" s="1">
        <v>10305</v>
      </c>
      <c r="E67" s="1">
        <v>10170</v>
      </c>
      <c r="F67" s="1">
        <v>9826</v>
      </c>
      <c r="G67" s="1">
        <v>9198</v>
      </c>
      <c r="H67" s="1">
        <v>8654</v>
      </c>
      <c r="I67" s="1"/>
      <c r="J67" s="3"/>
      <c r="K67" s="3"/>
      <c r="L67" s="3"/>
      <c r="M67" s="3"/>
      <c r="N67" s="3"/>
      <c r="O67" s="3"/>
      <c r="P67" s="3"/>
      <c r="Q67" s="3"/>
      <c r="S67" s="3"/>
      <c r="T67" s="3"/>
      <c r="U67" s="3"/>
      <c r="V67" s="3"/>
      <c r="W67" s="3"/>
      <c r="X67" s="3"/>
      <c r="Y67" s="3"/>
    </row>
    <row r="68" spans="1:25" x14ac:dyDescent="0.2">
      <c r="A68" t="s">
        <v>3</v>
      </c>
      <c r="B68" s="1">
        <v>11688</v>
      </c>
      <c r="C68" s="1">
        <v>11924</v>
      </c>
      <c r="D68" s="1">
        <v>12036</v>
      </c>
      <c r="E68" s="1">
        <v>11601</v>
      </c>
      <c r="F68" s="1">
        <v>10863</v>
      </c>
      <c r="G68" s="1">
        <v>10215</v>
      </c>
      <c r="H68" s="1">
        <v>9734</v>
      </c>
      <c r="I68" s="1"/>
      <c r="J68" s="3"/>
      <c r="K68" s="3"/>
      <c r="L68" s="3"/>
      <c r="M68" s="3"/>
      <c r="N68" s="3"/>
      <c r="O68" s="3"/>
      <c r="P68" s="3"/>
      <c r="Q68" s="3"/>
      <c r="S68" s="3"/>
      <c r="T68" s="3"/>
      <c r="U68" s="3"/>
      <c r="V68" s="3"/>
      <c r="W68" s="3"/>
      <c r="X68" s="3"/>
      <c r="Y68" s="3"/>
    </row>
    <row r="69" spans="1:25" x14ac:dyDescent="0.2">
      <c r="A69" t="s">
        <v>4</v>
      </c>
      <c r="B69" s="1">
        <v>7507</v>
      </c>
      <c r="C69" s="1">
        <v>7843</v>
      </c>
      <c r="D69" s="1">
        <v>8149</v>
      </c>
      <c r="E69" s="1">
        <v>8006</v>
      </c>
      <c r="F69" s="1">
        <v>7637</v>
      </c>
      <c r="G69" s="1">
        <v>7487</v>
      </c>
      <c r="H69" s="1">
        <v>7592</v>
      </c>
      <c r="I69" s="1"/>
      <c r="J69" s="3"/>
      <c r="K69" s="3"/>
      <c r="L69" s="3"/>
      <c r="M69" s="3"/>
      <c r="N69" s="3"/>
      <c r="O69" s="3"/>
      <c r="P69" s="3"/>
      <c r="Q69" s="3"/>
      <c r="S69" s="3"/>
      <c r="T69" s="3"/>
      <c r="U69" s="3"/>
      <c r="V69" s="3"/>
      <c r="W69" s="3"/>
      <c r="X69" s="3"/>
      <c r="Y69" s="3"/>
    </row>
    <row r="70" spans="1:25" x14ac:dyDescent="0.2">
      <c r="A70" t="s">
        <v>5</v>
      </c>
      <c r="B70" s="1">
        <v>98893</v>
      </c>
      <c r="C70" s="1">
        <v>99711</v>
      </c>
      <c r="D70" s="1">
        <v>100652</v>
      </c>
      <c r="E70" s="1">
        <v>97109</v>
      </c>
      <c r="F70" s="1">
        <v>93654</v>
      </c>
      <c r="G70" s="1">
        <v>88703</v>
      </c>
      <c r="H70" s="1">
        <v>83321</v>
      </c>
      <c r="I70" s="1"/>
      <c r="J70" s="3"/>
      <c r="K70" s="3"/>
      <c r="L70" s="3"/>
      <c r="M70" s="3"/>
      <c r="N70" s="3"/>
      <c r="O70" s="3"/>
      <c r="P70" s="3"/>
      <c r="Q70" s="3"/>
      <c r="S70" s="3"/>
      <c r="T70" s="3"/>
      <c r="U70" s="3"/>
      <c r="V70" s="3"/>
      <c r="W70" s="3"/>
      <c r="X70" s="3"/>
      <c r="Y70" s="3"/>
    </row>
    <row r="71" spans="1:25" x14ac:dyDescent="0.2">
      <c r="A71" t="s">
        <v>6</v>
      </c>
      <c r="B71" s="1">
        <v>5739</v>
      </c>
      <c r="C71" s="1">
        <v>5742</v>
      </c>
      <c r="D71" s="1">
        <v>5781</v>
      </c>
      <c r="E71" s="1">
        <v>5523</v>
      </c>
      <c r="F71" s="1">
        <v>5203</v>
      </c>
      <c r="G71" s="1">
        <v>4742</v>
      </c>
      <c r="H71" s="1">
        <v>4411</v>
      </c>
      <c r="I71" s="1"/>
      <c r="J71" s="3"/>
      <c r="K71" s="3"/>
      <c r="L71" s="3"/>
      <c r="M71" s="3"/>
      <c r="N71" s="3"/>
      <c r="O71" s="3"/>
      <c r="P71" s="3"/>
      <c r="Q71" s="3"/>
      <c r="S71" s="3"/>
      <c r="T71" s="3"/>
      <c r="U71" s="3"/>
      <c r="V71" s="3"/>
      <c r="W71" s="3"/>
      <c r="X71" s="3"/>
      <c r="Y71" s="3"/>
    </row>
    <row r="72" spans="1:25" x14ac:dyDescent="0.2">
      <c r="A72" t="s">
        <v>7</v>
      </c>
      <c r="B72" s="1">
        <v>4514</v>
      </c>
      <c r="C72" s="1">
        <v>4653</v>
      </c>
      <c r="D72" s="1">
        <v>4855</v>
      </c>
      <c r="E72" s="1">
        <v>4817</v>
      </c>
      <c r="F72" s="1">
        <v>4686</v>
      </c>
      <c r="G72" s="1">
        <v>4475</v>
      </c>
      <c r="H72" s="1">
        <v>4449</v>
      </c>
      <c r="I72" s="1"/>
      <c r="J72" s="3"/>
      <c r="K72" s="3"/>
      <c r="L72" s="3"/>
      <c r="M72" s="3"/>
      <c r="N72" s="3"/>
      <c r="O72" s="3"/>
      <c r="P72" s="3"/>
      <c r="Q72" s="3"/>
      <c r="S72" s="3"/>
      <c r="T72" s="3"/>
      <c r="U72" s="3"/>
      <c r="V72" s="3"/>
      <c r="W72" s="3"/>
      <c r="X72" s="3"/>
      <c r="Y72" s="3"/>
    </row>
    <row r="73" spans="1:25" x14ac:dyDescent="0.2">
      <c r="A73" t="s">
        <v>8</v>
      </c>
      <c r="B73" s="1">
        <v>10800</v>
      </c>
      <c r="C73" s="1">
        <v>11072</v>
      </c>
      <c r="D73" s="1">
        <v>11085</v>
      </c>
      <c r="E73" s="1">
        <v>10719</v>
      </c>
      <c r="F73" s="1">
        <v>10191</v>
      </c>
      <c r="G73" s="1">
        <v>9475</v>
      </c>
      <c r="H73" s="1">
        <v>8859</v>
      </c>
      <c r="I73" s="1"/>
      <c r="J73" s="3"/>
      <c r="K73" s="3"/>
      <c r="L73" s="3"/>
      <c r="M73" s="3"/>
      <c r="N73" s="3"/>
      <c r="O73" s="3"/>
      <c r="P73" s="3"/>
      <c r="Q73" s="3"/>
      <c r="S73" s="3"/>
      <c r="T73" s="3"/>
      <c r="U73" s="3"/>
      <c r="V73" s="3"/>
      <c r="W73" s="3"/>
      <c r="X73" s="3"/>
      <c r="Y73" s="3"/>
    </row>
    <row r="74" spans="1:25" x14ac:dyDescent="0.2">
      <c r="A74" t="s">
        <v>9</v>
      </c>
      <c r="B74" s="1">
        <v>4211</v>
      </c>
      <c r="C74" s="1">
        <v>4319</v>
      </c>
      <c r="D74" s="1">
        <v>4413</v>
      </c>
      <c r="E74" s="1">
        <v>4260</v>
      </c>
      <c r="F74" s="1">
        <v>4036</v>
      </c>
      <c r="G74" s="1">
        <v>3809</v>
      </c>
      <c r="H74" s="1">
        <v>3692</v>
      </c>
      <c r="I74" s="1"/>
      <c r="J74" s="3"/>
      <c r="K74" s="3"/>
      <c r="L74" s="3"/>
      <c r="M74" s="3"/>
      <c r="N74" s="3"/>
      <c r="O74" s="3"/>
      <c r="P74" s="3"/>
      <c r="Q74" s="3"/>
      <c r="S74" s="3"/>
      <c r="T74" s="3"/>
      <c r="U74" s="3"/>
      <c r="V74" s="3"/>
      <c r="W74" s="3"/>
      <c r="X74" s="3"/>
      <c r="Y74" s="3"/>
    </row>
    <row r="75" spans="1:25" x14ac:dyDescent="0.2">
      <c r="A75" t="s">
        <v>10</v>
      </c>
      <c r="B75" s="1">
        <v>27419</v>
      </c>
      <c r="C75" s="1">
        <v>28123</v>
      </c>
      <c r="D75" s="1">
        <v>28666</v>
      </c>
      <c r="E75" s="1">
        <v>27669</v>
      </c>
      <c r="F75" s="1">
        <v>26329</v>
      </c>
      <c r="G75" s="1">
        <v>25206</v>
      </c>
      <c r="H75" s="1">
        <v>24052</v>
      </c>
      <c r="I75" s="1"/>
      <c r="J75" s="3"/>
      <c r="K75" s="3"/>
      <c r="L75" s="3"/>
      <c r="M75" s="3"/>
      <c r="N75" s="3"/>
      <c r="O75" s="3"/>
      <c r="P75" s="3"/>
      <c r="Q75" s="3"/>
      <c r="S75" s="3"/>
      <c r="T75" s="3"/>
      <c r="U75" s="3"/>
      <c r="V75" s="3"/>
      <c r="W75" s="3"/>
      <c r="X75" s="3"/>
      <c r="Y75" s="3"/>
    </row>
    <row r="76" spans="1:25" x14ac:dyDescent="0.2">
      <c r="A76" t="s">
        <v>11</v>
      </c>
      <c r="B76" s="1">
        <v>14219</v>
      </c>
      <c r="C76" s="1">
        <v>14131</v>
      </c>
      <c r="D76" s="1">
        <v>13967</v>
      </c>
      <c r="E76" s="1">
        <v>13147</v>
      </c>
      <c r="F76" s="1">
        <v>11913</v>
      </c>
      <c r="G76" s="1">
        <v>10606</v>
      </c>
      <c r="H76" s="1">
        <v>9957</v>
      </c>
      <c r="I76" s="1"/>
      <c r="J76" s="3"/>
      <c r="K76" s="3"/>
      <c r="L76" s="3"/>
      <c r="M76" s="3"/>
      <c r="N76" s="3"/>
      <c r="O76" s="3"/>
      <c r="P76" s="3"/>
      <c r="Q76" s="3"/>
      <c r="S76" s="3"/>
      <c r="T76" s="3"/>
      <c r="U76" s="3"/>
      <c r="V76" s="3"/>
      <c r="W76" s="3"/>
      <c r="X76" s="3"/>
      <c r="Y76" s="3"/>
    </row>
    <row r="77" spans="1:25" x14ac:dyDescent="0.2">
      <c r="A77" t="s">
        <v>12</v>
      </c>
      <c r="B77" s="1">
        <v>9831</v>
      </c>
      <c r="C77" s="1">
        <v>10114</v>
      </c>
      <c r="D77" s="1">
        <v>10094</v>
      </c>
      <c r="E77" s="1">
        <v>9738</v>
      </c>
      <c r="F77" s="1">
        <v>9265</v>
      </c>
      <c r="G77" s="1">
        <v>8802</v>
      </c>
      <c r="H77" s="1">
        <v>8521</v>
      </c>
      <c r="I77" s="1"/>
      <c r="J77" s="3"/>
      <c r="K77" s="3"/>
      <c r="L77" s="3"/>
      <c r="M77" s="3"/>
      <c r="N77" s="3"/>
      <c r="O77" s="3"/>
      <c r="P77" s="3"/>
      <c r="Q77" s="3"/>
      <c r="S77" s="3"/>
      <c r="T77" s="3"/>
      <c r="U77" s="3"/>
      <c r="V77" s="3"/>
      <c r="W77" s="3"/>
      <c r="X77" s="3"/>
      <c r="Y77" s="3"/>
    </row>
    <row r="78" spans="1:25" x14ac:dyDescent="0.2">
      <c r="A78" t="s">
        <v>13</v>
      </c>
      <c r="B78" s="1">
        <v>14343</v>
      </c>
      <c r="C78" s="1">
        <v>14863</v>
      </c>
      <c r="D78" s="1">
        <v>15121</v>
      </c>
      <c r="E78" s="1">
        <v>14845</v>
      </c>
      <c r="F78" s="1">
        <v>14288</v>
      </c>
      <c r="G78" s="1">
        <v>13781</v>
      </c>
      <c r="H78" s="1">
        <v>13533</v>
      </c>
      <c r="I78" s="1"/>
      <c r="J78" s="3"/>
      <c r="K78" s="3"/>
      <c r="L78" s="3"/>
      <c r="M78" s="3"/>
      <c r="N78" s="3"/>
      <c r="O78" s="3"/>
      <c r="P78" s="3"/>
      <c r="Q78" s="3"/>
      <c r="S78" s="3"/>
      <c r="T78" s="3"/>
      <c r="U78" s="3"/>
      <c r="V78" s="3"/>
      <c r="W78" s="3"/>
      <c r="X78" s="3"/>
      <c r="Y78" s="3"/>
    </row>
    <row r="79" spans="1:25" x14ac:dyDescent="0.2">
      <c r="A79" t="s">
        <v>14</v>
      </c>
      <c r="B79" s="1">
        <v>42123</v>
      </c>
      <c r="C79" s="1">
        <v>41914</v>
      </c>
      <c r="D79" s="1">
        <v>41875</v>
      </c>
      <c r="E79" s="1">
        <v>39351</v>
      </c>
      <c r="F79" s="1">
        <v>36548</v>
      </c>
      <c r="G79" s="1">
        <v>33866</v>
      </c>
      <c r="H79" s="1">
        <v>30751</v>
      </c>
      <c r="I79" s="1"/>
      <c r="J79" s="3"/>
      <c r="K79" s="3"/>
      <c r="L79" s="3"/>
      <c r="M79" s="3"/>
      <c r="N79" s="3"/>
      <c r="O79" s="3"/>
      <c r="P79" s="3"/>
      <c r="Q79" s="3"/>
      <c r="S79" s="3"/>
      <c r="T79" s="3"/>
      <c r="U79" s="3"/>
      <c r="V79" s="3"/>
      <c r="W79" s="3"/>
      <c r="X79" s="3"/>
      <c r="Y79" s="3"/>
    </row>
    <row r="80" spans="1:25" x14ac:dyDescent="0.2">
      <c r="A80" t="s">
        <v>15</v>
      </c>
      <c r="B80" s="1">
        <v>60266</v>
      </c>
      <c r="C80" s="1">
        <v>59643</v>
      </c>
      <c r="D80" s="1">
        <v>59013</v>
      </c>
      <c r="E80" s="1">
        <v>55369</v>
      </c>
      <c r="F80" s="1">
        <v>51277</v>
      </c>
      <c r="G80" s="1">
        <v>47405</v>
      </c>
      <c r="H80" s="1">
        <v>43903</v>
      </c>
      <c r="I80" s="1"/>
      <c r="J80" s="3"/>
      <c r="K80" s="3"/>
      <c r="L80" s="3"/>
      <c r="M80" s="3"/>
      <c r="N80" s="3"/>
      <c r="O80" s="3"/>
      <c r="P80" s="3"/>
      <c r="Q80" s="3"/>
      <c r="S80" s="3"/>
      <c r="T80" s="3"/>
      <c r="U80" s="3"/>
      <c r="V80" s="3"/>
      <c r="W80" s="3"/>
      <c r="X80" s="3"/>
      <c r="Y80" s="3"/>
    </row>
    <row r="81" spans="1:25" x14ac:dyDescent="0.2">
      <c r="A81" t="s">
        <v>16</v>
      </c>
      <c r="B81" s="1">
        <v>13080</v>
      </c>
      <c r="C81" s="1">
        <v>13360</v>
      </c>
      <c r="D81" s="1">
        <v>13614</v>
      </c>
      <c r="E81" s="1">
        <v>13040</v>
      </c>
      <c r="F81" s="1">
        <v>12362</v>
      </c>
      <c r="G81" s="1">
        <v>11705</v>
      </c>
      <c r="H81" s="1">
        <v>11080</v>
      </c>
      <c r="I81" s="1"/>
      <c r="J81" s="3"/>
      <c r="K81" s="3"/>
      <c r="L81" s="3"/>
      <c r="M81" s="3"/>
      <c r="N81" s="3"/>
      <c r="O81" s="3"/>
      <c r="P81" s="3"/>
      <c r="Q81" s="3"/>
      <c r="S81" s="3"/>
      <c r="T81" s="3"/>
      <c r="U81" s="3"/>
      <c r="V81" s="3"/>
      <c r="W81" s="3"/>
      <c r="X81" s="3"/>
      <c r="Y81" s="3"/>
    </row>
    <row r="82" spans="1:25" x14ac:dyDescent="0.2">
      <c r="A82" t="s">
        <v>17</v>
      </c>
      <c r="B82" s="1">
        <v>13759</v>
      </c>
      <c r="C82" s="1">
        <v>14099</v>
      </c>
      <c r="D82" s="1">
        <v>14509</v>
      </c>
      <c r="E82" s="1">
        <v>14231</v>
      </c>
      <c r="F82" s="1">
        <v>13572</v>
      </c>
      <c r="G82" s="1">
        <v>13186</v>
      </c>
      <c r="H82" s="1">
        <v>12501</v>
      </c>
      <c r="I82" s="1"/>
      <c r="J82" s="3"/>
      <c r="K82" s="3"/>
      <c r="L82" s="3"/>
      <c r="M82" s="3"/>
      <c r="N82" s="3"/>
      <c r="O82" s="3"/>
      <c r="P82" s="3"/>
      <c r="Q82" s="3"/>
      <c r="S82" s="3"/>
      <c r="T82" s="3"/>
      <c r="U82" s="3"/>
      <c r="V82" s="3"/>
      <c r="W82" s="3"/>
      <c r="X82" s="3"/>
      <c r="Y82" s="3"/>
    </row>
    <row r="83" spans="1:25" x14ac:dyDescent="0.2">
      <c r="A83" t="s">
        <v>18</v>
      </c>
      <c r="B83" s="1">
        <v>41915</v>
      </c>
      <c r="C83" s="1">
        <v>42657</v>
      </c>
      <c r="D83" s="1">
        <v>43014</v>
      </c>
      <c r="E83" s="1">
        <v>41302</v>
      </c>
      <c r="F83" s="1">
        <v>39004</v>
      </c>
      <c r="G83" s="1">
        <v>36970</v>
      </c>
      <c r="H83" s="1">
        <v>34886</v>
      </c>
      <c r="I83" s="1"/>
      <c r="J83" s="3"/>
      <c r="K83" s="3"/>
      <c r="L83" s="3"/>
      <c r="M83" s="3"/>
      <c r="N83" s="3"/>
      <c r="O83" s="3"/>
      <c r="P83" s="3"/>
      <c r="Q83" s="3"/>
      <c r="S83" s="3"/>
      <c r="T83" s="3"/>
      <c r="U83" s="3"/>
      <c r="V83" s="3"/>
      <c r="W83" s="3"/>
      <c r="X83" s="3"/>
      <c r="Y83" s="3"/>
    </row>
    <row r="84" spans="1:25" x14ac:dyDescent="0.2">
      <c r="A84" t="s">
        <v>19</v>
      </c>
      <c r="B84" s="1">
        <v>21727</v>
      </c>
      <c r="C84" s="1">
        <v>22299</v>
      </c>
      <c r="D84" s="1">
        <v>22773</v>
      </c>
      <c r="E84" s="1">
        <v>22009</v>
      </c>
      <c r="F84" s="1">
        <v>20882</v>
      </c>
      <c r="G84" s="1">
        <v>19995</v>
      </c>
      <c r="H84" s="1">
        <v>19112</v>
      </c>
      <c r="I84" s="1"/>
      <c r="J84" s="3"/>
      <c r="K84" s="3"/>
      <c r="L84" s="3"/>
      <c r="M84" s="3"/>
      <c r="N84" s="3"/>
      <c r="O84" s="3"/>
      <c r="P84" s="3"/>
      <c r="Q84" s="3"/>
      <c r="S84" s="3"/>
      <c r="T84" s="3"/>
      <c r="U84" s="3"/>
      <c r="V84" s="3"/>
      <c r="W84" s="3"/>
      <c r="X84" s="3"/>
      <c r="Y84" s="3"/>
    </row>
    <row r="85" spans="1:25" x14ac:dyDescent="0.2">
      <c r="A85" t="s">
        <v>20</v>
      </c>
      <c r="B85" s="1">
        <v>14792</v>
      </c>
      <c r="C85" s="1">
        <v>14852</v>
      </c>
      <c r="D85" s="1">
        <v>15024</v>
      </c>
      <c r="E85" s="1">
        <v>14499</v>
      </c>
      <c r="F85" s="1">
        <v>14047</v>
      </c>
      <c r="G85" s="1">
        <v>13357</v>
      </c>
      <c r="H85" s="1">
        <v>12840</v>
      </c>
      <c r="I85" s="1"/>
      <c r="J85" s="3"/>
      <c r="K85" s="3"/>
      <c r="L85" s="3"/>
      <c r="M85" s="3"/>
      <c r="N85" s="3"/>
      <c r="O85" s="3"/>
      <c r="P85" s="3"/>
      <c r="Q85" s="3"/>
      <c r="S85" s="3"/>
      <c r="T85" s="3"/>
      <c r="U85" s="3"/>
      <c r="V85" s="3"/>
      <c r="W85" s="3"/>
      <c r="X85" s="3"/>
      <c r="Y85" s="3"/>
    </row>
    <row r="86" spans="1:25" x14ac:dyDescent="0.2">
      <c r="A86" t="s">
        <v>21</v>
      </c>
      <c r="B86" s="1">
        <v>12723</v>
      </c>
      <c r="C86" s="1">
        <v>12935</v>
      </c>
      <c r="D86" s="1">
        <v>13337</v>
      </c>
      <c r="E86" s="1">
        <v>12941</v>
      </c>
      <c r="F86" s="1">
        <v>12472</v>
      </c>
      <c r="G86" s="1">
        <v>12049</v>
      </c>
      <c r="H86" s="1">
        <v>11619</v>
      </c>
      <c r="I86" s="1"/>
      <c r="J86" s="3"/>
      <c r="K86" s="3"/>
      <c r="L86" s="3"/>
      <c r="M86" s="3"/>
      <c r="N86" s="3"/>
      <c r="O86" s="3"/>
      <c r="P86" s="3"/>
      <c r="Q86" s="3"/>
      <c r="S86" s="3"/>
      <c r="T86" s="3"/>
      <c r="U86" s="3"/>
      <c r="V86" s="3"/>
      <c r="W86" s="3"/>
      <c r="X86" s="3"/>
      <c r="Y86" s="3"/>
    </row>
    <row r="87" spans="1:25" x14ac:dyDescent="0.2">
      <c r="A87" t="s">
        <v>22</v>
      </c>
      <c r="B87" s="1">
        <v>10901</v>
      </c>
      <c r="C87" s="1">
        <v>11308</v>
      </c>
      <c r="D87" s="1">
        <v>11400</v>
      </c>
      <c r="E87" s="1">
        <v>10821</v>
      </c>
      <c r="F87" s="1">
        <v>10587</v>
      </c>
      <c r="G87" s="1">
        <v>10836</v>
      </c>
      <c r="H87" s="1">
        <v>10126</v>
      </c>
      <c r="I87" s="1"/>
      <c r="J87" s="3"/>
      <c r="K87" s="3"/>
      <c r="L87" s="3"/>
      <c r="M87" s="3"/>
      <c r="N87" s="3"/>
      <c r="O87" s="3"/>
      <c r="P87" s="3"/>
      <c r="Q87" s="3"/>
      <c r="S87" s="3"/>
      <c r="T87" s="3"/>
      <c r="U87" s="3"/>
      <c r="V87" s="3"/>
      <c r="W87" s="3"/>
      <c r="X87" s="3"/>
      <c r="Y87" s="3"/>
    </row>
    <row r="88" spans="1:25" x14ac:dyDescent="0.2">
      <c r="A88" t="s">
        <v>23</v>
      </c>
      <c r="B88" s="1">
        <v>24684</v>
      </c>
      <c r="C88" s="1">
        <v>25171</v>
      </c>
      <c r="D88" s="1">
        <v>25640</v>
      </c>
      <c r="E88" s="1">
        <v>24760</v>
      </c>
      <c r="F88" s="1">
        <v>23203</v>
      </c>
      <c r="G88" s="1">
        <v>21365</v>
      </c>
      <c r="H88" s="1">
        <v>19110</v>
      </c>
      <c r="I88" s="1"/>
      <c r="J88" s="3"/>
      <c r="K88" s="3"/>
      <c r="L88" s="3"/>
      <c r="M88" s="3"/>
      <c r="N88" s="3"/>
      <c r="O88" s="3"/>
      <c r="P88" s="3"/>
      <c r="Q88" s="3"/>
      <c r="S88" s="3"/>
      <c r="T88" s="3"/>
      <c r="U88" s="3"/>
      <c r="V88" s="3"/>
      <c r="W88" s="3"/>
      <c r="X88" s="3"/>
      <c r="Y88" s="3"/>
    </row>
    <row r="89" spans="1:25" x14ac:dyDescent="0.2">
      <c r="A89" t="s">
        <v>24</v>
      </c>
      <c r="B89" s="1">
        <v>46802</v>
      </c>
      <c r="C89" s="1">
        <v>47394</v>
      </c>
      <c r="D89" s="1">
        <v>47780</v>
      </c>
      <c r="E89" s="1">
        <v>45705</v>
      </c>
      <c r="F89" s="1">
        <v>43116</v>
      </c>
      <c r="G89" s="1">
        <v>40343</v>
      </c>
      <c r="H89" s="1">
        <v>37944</v>
      </c>
      <c r="I89" s="1"/>
      <c r="J89" s="3"/>
      <c r="K89" s="3"/>
      <c r="L89" s="3"/>
      <c r="M89" s="3"/>
      <c r="N89" s="3"/>
      <c r="O89" s="3"/>
      <c r="P89" s="3"/>
      <c r="Q89" s="3"/>
      <c r="S89" s="3"/>
      <c r="T89" s="3"/>
      <c r="U89" s="3"/>
      <c r="V89" s="3"/>
      <c r="W89" s="3"/>
      <c r="X89" s="3"/>
      <c r="Y89" s="3"/>
    </row>
    <row r="90" spans="1:25" x14ac:dyDescent="0.2">
      <c r="A90" s="4" t="s">
        <v>0</v>
      </c>
      <c r="B90" s="3">
        <f>SUM(B66:B89)</f>
        <v>521861</v>
      </c>
      <c r="C90" s="3">
        <f>SUM(C66:C89)</f>
        <v>528448</v>
      </c>
      <c r="D90" s="3">
        <v>533400</v>
      </c>
      <c r="E90" s="3">
        <f>SUM(E66:E89)</f>
        <v>511932</v>
      </c>
      <c r="F90" s="3">
        <f>SUM(F66:F89)</f>
        <v>485258</v>
      </c>
      <c r="G90" s="3">
        <f>SUM(G66:G89)</f>
        <v>457860</v>
      </c>
      <c r="H90" s="3">
        <f>SUM(H66:H89)</f>
        <v>430914</v>
      </c>
      <c r="I90" s="3"/>
      <c r="J90" s="3"/>
      <c r="K90" s="3"/>
      <c r="L90" s="3"/>
      <c r="M90" s="3"/>
      <c r="N90" s="3"/>
      <c r="O90" s="3"/>
      <c r="P90" s="3"/>
      <c r="Q90" s="3"/>
      <c r="S90" s="3"/>
      <c r="T90" s="3"/>
      <c r="U90" s="3"/>
      <c r="V90" s="3"/>
      <c r="W90" s="3"/>
      <c r="X90" s="3"/>
      <c r="Y90" s="3"/>
    </row>
    <row r="91" spans="1:25" x14ac:dyDescent="0.2">
      <c r="A91" s="4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S91" s="3"/>
      <c r="T91" s="3"/>
      <c r="U91" s="3"/>
      <c r="V91" s="3"/>
      <c r="W91" s="3"/>
      <c r="X91" s="3"/>
      <c r="Y91" s="3"/>
    </row>
    <row r="92" spans="1:25" x14ac:dyDescent="0.2">
      <c r="A92" s="4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S92" s="3"/>
      <c r="T92" s="3"/>
      <c r="U92" s="3"/>
      <c r="V92" s="3"/>
      <c r="W92" s="3"/>
      <c r="X92" s="3"/>
      <c r="Y92" s="3"/>
    </row>
    <row r="94" spans="1:25" x14ac:dyDescent="0.2">
      <c r="A94" t="s">
        <v>27</v>
      </c>
    </row>
    <row r="95" spans="1:25" x14ac:dyDescent="0.2">
      <c r="A95" s="6" t="s">
        <v>34</v>
      </c>
    </row>
    <row r="96" spans="1:25" x14ac:dyDescent="0.2">
      <c r="A96" s="6" t="s">
        <v>29</v>
      </c>
    </row>
    <row r="97" spans="1:25" x14ac:dyDescent="0.2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</row>
    <row r="98" spans="1:25" x14ac:dyDescent="0.2">
      <c r="A98" s="8">
        <v>45742</v>
      </c>
    </row>
  </sheetData>
  <pageMargins left="0.7" right="0.7" top="0.75" bottom="0.75" header="0.3" footer="0.3"/>
  <pageSetup paperSize="9" orientation="portrait" r:id="rId1"/>
  <ignoredErrors>
    <ignoredError sqref="B90:H90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A1370F-0BC8-4EF4-A6D7-8D47F43A0FA3}">
  <dimension ref="A1:T67"/>
  <sheetViews>
    <sheetView zoomScale="90" zoomScaleNormal="90" workbookViewId="0">
      <selection activeCell="N76" sqref="N76"/>
    </sheetView>
  </sheetViews>
  <sheetFormatPr defaultRowHeight="12.75" x14ac:dyDescent="0.2"/>
  <cols>
    <col min="1" max="1" width="16.5703125" bestFit="1" customWidth="1"/>
    <col min="9" max="9" width="4.85546875" customWidth="1"/>
    <col min="13" max="13" width="18.5703125" customWidth="1"/>
    <col min="15" max="15" width="8.5703125" customWidth="1"/>
    <col min="16" max="16" width="8" customWidth="1"/>
    <col min="17" max="17" width="8.7109375" customWidth="1"/>
  </cols>
  <sheetData>
    <row r="1" spans="1:18" x14ac:dyDescent="0.2">
      <c r="A1" s="4" t="s">
        <v>31</v>
      </c>
    </row>
    <row r="2" spans="1:18" x14ac:dyDescent="0.2">
      <c r="A2" s="6"/>
    </row>
    <row r="3" spans="1:18" x14ac:dyDescent="0.2">
      <c r="B3" s="5" t="s">
        <v>32</v>
      </c>
    </row>
    <row r="4" spans="1:18" x14ac:dyDescent="0.2">
      <c r="A4" s="4" t="s">
        <v>25</v>
      </c>
      <c r="C4" s="5"/>
      <c r="D4" s="5"/>
      <c r="E4" s="2"/>
    </row>
    <row r="5" spans="1:18" x14ac:dyDescent="0.2">
      <c r="B5" s="4">
        <v>2024</v>
      </c>
      <c r="C5" s="4">
        <v>2023</v>
      </c>
      <c r="D5" s="4">
        <v>2022</v>
      </c>
      <c r="E5" s="4">
        <v>2021</v>
      </c>
      <c r="F5" s="4">
        <v>2020</v>
      </c>
      <c r="G5" s="4">
        <v>2019</v>
      </c>
      <c r="H5" s="4">
        <v>2018</v>
      </c>
      <c r="I5" s="4"/>
      <c r="Q5" s="4"/>
    </row>
    <row r="6" spans="1:18" x14ac:dyDescent="0.2">
      <c r="A6" t="s">
        <v>1</v>
      </c>
      <c r="B6" s="1">
        <v>3</v>
      </c>
      <c r="C6" s="1">
        <v>16</v>
      </c>
      <c r="D6" s="1">
        <v>11</v>
      </c>
      <c r="E6" s="1">
        <v>11</v>
      </c>
      <c r="F6" s="1">
        <v>8</v>
      </c>
      <c r="G6" s="1">
        <v>5</v>
      </c>
      <c r="H6" s="1">
        <v>6</v>
      </c>
      <c r="I6" s="1"/>
    </row>
    <row r="7" spans="1:18" x14ac:dyDescent="0.2">
      <c r="A7" t="s">
        <v>2</v>
      </c>
      <c r="B7" s="1">
        <v>331</v>
      </c>
      <c r="C7" s="1">
        <v>309</v>
      </c>
      <c r="D7" s="1">
        <v>330</v>
      </c>
      <c r="E7" s="1">
        <v>332</v>
      </c>
      <c r="F7" s="1">
        <v>295</v>
      </c>
      <c r="G7" s="1">
        <v>245</v>
      </c>
      <c r="H7" s="1">
        <v>219</v>
      </c>
      <c r="I7" s="1"/>
    </row>
    <row r="8" spans="1:18" x14ac:dyDescent="0.2">
      <c r="A8" t="s">
        <v>3</v>
      </c>
      <c r="B8" s="1">
        <v>486</v>
      </c>
      <c r="C8" s="1">
        <v>428</v>
      </c>
      <c r="D8" s="1">
        <v>451</v>
      </c>
      <c r="E8" s="1">
        <v>418</v>
      </c>
      <c r="F8" s="1">
        <v>326</v>
      </c>
      <c r="G8" s="1">
        <v>323</v>
      </c>
      <c r="H8" s="1">
        <v>224</v>
      </c>
      <c r="I8" s="1"/>
      <c r="R8" t="s">
        <v>26</v>
      </c>
    </row>
    <row r="9" spans="1:18" x14ac:dyDescent="0.2">
      <c r="A9" t="s">
        <v>4</v>
      </c>
      <c r="B9" s="1">
        <v>239</v>
      </c>
      <c r="C9" s="1">
        <v>210</v>
      </c>
      <c r="D9" s="1">
        <v>233</v>
      </c>
      <c r="E9" s="1">
        <v>237</v>
      </c>
      <c r="F9" s="1">
        <v>201</v>
      </c>
      <c r="G9" s="1">
        <v>181</v>
      </c>
      <c r="H9" s="1">
        <v>172</v>
      </c>
      <c r="I9" s="1"/>
    </row>
    <row r="10" spans="1:18" x14ac:dyDescent="0.2">
      <c r="A10" t="s">
        <v>5</v>
      </c>
      <c r="B10" s="1">
        <v>4541</v>
      </c>
      <c r="C10" s="1">
        <v>4487</v>
      </c>
      <c r="D10" s="1">
        <v>4216</v>
      </c>
      <c r="E10" s="1">
        <v>4088</v>
      </c>
      <c r="F10" s="1">
        <v>3548</v>
      </c>
      <c r="G10" s="1">
        <v>2173</v>
      </c>
      <c r="H10" s="1">
        <v>1566</v>
      </c>
      <c r="I10" s="1"/>
    </row>
    <row r="11" spans="1:18" x14ac:dyDescent="0.2">
      <c r="A11" t="s">
        <v>6</v>
      </c>
      <c r="B11" s="1">
        <v>167</v>
      </c>
      <c r="C11" s="1">
        <v>203</v>
      </c>
      <c r="D11" s="1">
        <v>183</v>
      </c>
      <c r="E11" s="1">
        <v>175</v>
      </c>
      <c r="F11" s="1">
        <v>136</v>
      </c>
      <c r="G11" s="1">
        <v>145</v>
      </c>
      <c r="H11" s="1">
        <v>101</v>
      </c>
      <c r="I11" s="1"/>
    </row>
    <row r="12" spans="1:18" x14ac:dyDescent="0.2">
      <c r="A12" t="s">
        <v>7</v>
      </c>
      <c r="B12" s="1">
        <v>125</v>
      </c>
      <c r="C12" s="1">
        <v>129</v>
      </c>
      <c r="D12" s="1">
        <v>156</v>
      </c>
      <c r="E12" s="1">
        <v>167</v>
      </c>
      <c r="F12" s="1">
        <v>141</v>
      </c>
      <c r="G12" s="1">
        <v>102</v>
      </c>
      <c r="H12" s="1">
        <v>122</v>
      </c>
      <c r="I12" s="1"/>
    </row>
    <row r="13" spans="1:18" x14ac:dyDescent="0.2">
      <c r="A13" t="s">
        <v>8</v>
      </c>
      <c r="B13" s="1">
        <v>362</v>
      </c>
      <c r="C13" s="1">
        <v>341</v>
      </c>
      <c r="D13" s="1">
        <v>315</v>
      </c>
      <c r="E13" s="1">
        <v>360</v>
      </c>
      <c r="F13" s="1">
        <v>295</v>
      </c>
      <c r="G13" s="1">
        <v>234</v>
      </c>
      <c r="H13" s="1">
        <v>182</v>
      </c>
      <c r="I13" s="1"/>
    </row>
    <row r="14" spans="1:18" x14ac:dyDescent="0.2">
      <c r="A14" t="s">
        <v>9</v>
      </c>
      <c r="B14" s="1">
        <v>132</v>
      </c>
      <c r="C14" s="1">
        <v>156</v>
      </c>
      <c r="D14" s="1">
        <v>135</v>
      </c>
      <c r="E14" s="1">
        <v>134</v>
      </c>
      <c r="F14" s="1">
        <v>115</v>
      </c>
      <c r="G14" s="1">
        <v>91</v>
      </c>
      <c r="H14" s="1">
        <v>79</v>
      </c>
      <c r="I14" s="1"/>
    </row>
    <row r="15" spans="1:18" x14ac:dyDescent="0.2">
      <c r="A15" t="s">
        <v>10</v>
      </c>
      <c r="B15" s="1">
        <v>982</v>
      </c>
      <c r="C15" s="1">
        <v>862</v>
      </c>
      <c r="D15" s="1">
        <v>866</v>
      </c>
      <c r="E15" s="1">
        <v>824</v>
      </c>
      <c r="F15" s="1">
        <v>700</v>
      </c>
      <c r="G15" s="1">
        <v>519</v>
      </c>
      <c r="H15" s="1">
        <v>430</v>
      </c>
      <c r="I15" s="1"/>
    </row>
    <row r="16" spans="1:18" x14ac:dyDescent="0.2">
      <c r="A16" t="s">
        <v>11</v>
      </c>
      <c r="B16" s="1">
        <v>482</v>
      </c>
      <c r="C16" s="1">
        <v>490</v>
      </c>
      <c r="D16" s="1">
        <v>444</v>
      </c>
      <c r="E16" s="1">
        <v>466</v>
      </c>
      <c r="F16" s="1">
        <v>352</v>
      </c>
      <c r="G16" s="1">
        <v>277</v>
      </c>
      <c r="H16" s="1">
        <v>221</v>
      </c>
      <c r="I16" s="1"/>
    </row>
    <row r="17" spans="1:19" x14ac:dyDescent="0.2">
      <c r="A17" t="s">
        <v>12</v>
      </c>
      <c r="B17" s="1">
        <v>312</v>
      </c>
      <c r="C17" s="1">
        <v>324</v>
      </c>
      <c r="D17" s="1">
        <v>327</v>
      </c>
      <c r="E17" s="1">
        <v>309</v>
      </c>
      <c r="F17" s="1">
        <v>282</v>
      </c>
      <c r="G17" s="1">
        <v>195</v>
      </c>
      <c r="H17" s="1">
        <v>163</v>
      </c>
      <c r="I17" s="1"/>
    </row>
    <row r="18" spans="1:19" x14ac:dyDescent="0.2">
      <c r="A18" t="s">
        <v>13</v>
      </c>
      <c r="B18" s="1">
        <v>457</v>
      </c>
      <c r="C18" s="1">
        <v>484</v>
      </c>
      <c r="D18" s="1">
        <v>424</v>
      </c>
      <c r="E18" s="1">
        <v>430</v>
      </c>
      <c r="F18" s="1">
        <v>365</v>
      </c>
      <c r="G18" s="1">
        <v>316</v>
      </c>
      <c r="H18" s="1">
        <v>254</v>
      </c>
      <c r="I18" s="1"/>
    </row>
    <row r="19" spans="1:19" x14ac:dyDescent="0.2">
      <c r="A19" t="s">
        <v>14</v>
      </c>
      <c r="B19" s="1">
        <v>1610</v>
      </c>
      <c r="C19" s="1">
        <v>1678</v>
      </c>
      <c r="D19" s="1">
        <v>1541</v>
      </c>
      <c r="E19" s="1">
        <v>1517</v>
      </c>
      <c r="F19" s="1">
        <v>1280</v>
      </c>
      <c r="G19" s="1">
        <v>862</v>
      </c>
      <c r="H19" s="1">
        <v>603</v>
      </c>
      <c r="I19" s="1"/>
    </row>
    <row r="20" spans="1:19" x14ac:dyDescent="0.2">
      <c r="A20" t="s">
        <v>15</v>
      </c>
      <c r="B20" s="1">
        <v>2613</v>
      </c>
      <c r="C20" s="1">
        <v>2458</v>
      </c>
      <c r="D20" s="1">
        <v>2210</v>
      </c>
      <c r="E20" s="1">
        <v>2048</v>
      </c>
      <c r="F20" s="1">
        <v>1634</v>
      </c>
      <c r="G20" s="1">
        <v>1232</v>
      </c>
      <c r="H20" s="1">
        <v>939</v>
      </c>
      <c r="I20" s="1"/>
    </row>
    <row r="21" spans="1:19" x14ac:dyDescent="0.2">
      <c r="A21" t="s">
        <v>16</v>
      </c>
      <c r="B21" s="1">
        <v>558</v>
      </c>
      <c r="C21" s="1">
        <v>552</v>
      </c>
      <c r="D21" s="1">
        <v>480</v>
      </c>
      <c r="E21" s="1">
        <v>506</v>
      </c>
      <c r="F21" s="1">
        <v>429</v>
      </c>
      <c r="G21" s="1">
        <v>362</v>
      </c>
      <c r="H21" s="1">
        <v>289</v>
      </c>
      <c r="I21" s="1"/>
      <c r="S21" s="6" t="s">
        <v>26</v>
      </c>
    </row>
    <row r="22" spans="1:19" x14ac:dyDescent="0.2">
      <c r="A22" t="s">
        <v>17</v>
      </c>
      <c r="B22" s="1">
        <v>488</v>
      </c>
      <c r="C22" s="1">
        <v>406</v>
      </c>
      <c r="D22" s="1">
        <v>429</v>
      </c>
      <c r="E22" s="1">
        <v>405</v>
      </c>
      <c r="F22" s="1">
        <v>322</v>
      </c>
      <c r="G22" s="1">
        <v>252</v>
      </c>
      <c r="H22" s="1">
        <v>214</v>
      </c>
      <c r="I22" s="1"/>
    </row>
    <row r="23" spans="1:19" x14ac:dyDescent="0.2">
      <c r="A23" t="s">
        <v>18</v>
      </c>
      <c r="B23" s="1">
        <v>1397</v>
      </c>
      <c r="C23" s="1">
        <v>1346</v>
      </c>
      <c r="D23" s="1">
        <v>1279</v>
      </c>
      <c r="E23" s="1">
        <v>1215</v>
      </c>
      <c r="F23" s="1">
        <v>1046</v>
      </c>
      <c r="G23" s="1">
        <v>777</v>
      </c>
      <c r="H23" s="1">
        <v>611</v>
      </c>
      <c r="I23" s="1"/>
    </row>
    <row r="24" spans="1:19" x14ac:dyDescent="0.2">
      <c r="A24" t="s">
        <v>19</v>
      </c>
      <c r="B24" s="1">
        <v>756</v>
      </c>
      <c r="C24" s="1">
        <v>736</v>
      </c>
      <c r="D24" s="1">
        <v>771</v>
      </c>
      <c r="E24" s="1">
        <v>713</v>
      </c>
      <c r="F24" s="1">
        <v>546</v>
      </c>
      <c r="G24" s="1">
        <v>524</v>
      </c>
      <c r="H24" s="1">
        <v>386</v>
      </c>
      <c r="I24" s="1"/>
    </row>
    <row r="25" spans="1:19" x14ac:dyDescent="0.2">
      <c r="A25" t="s">
        <v>20</v>
      </c>
      <c r="B25" s="1">
        <v>478</v>
      </c>
      <c r="C25" s="1">
        <v>487</v>
      </c>
      <c r="D25" s="1">
        <v>439</v>
      </c>
      <c r="E25" s="1">
        <v>487</v>
      </c>
      <c r="F25" s="1">
        <v>376</v>
      </c>
      <c r="G25" s="1">
        <v>347</v>
      </c>
      <c r="H25" s="1">
        <v>298</v>
      </c>
      <c r="I25" s="1"/>
    </row>
    <row r="26" spans="1:19" x14ac:dyDescent="0.2">
      <c r="A26" t="s">
        <v>21</v>
      </c>
      <c r="B26" s="1">
        <v>460</v>
      </c>
      <c r="C26" s="1">
        <v>461</v>
      </c>
      <c r="D26" s="1">
        <v>436</v>
      </c>
      <c r="E26" s="1">
        <v>435</v>
      </c>
      <c r="F26" s="1">
        <v>349</v>
      </c>
      <c r="G26" s="1">
        <v>307</v>
      </c>
      <c r="H26" s="1">
        <v>239</v>
      </c>
      <c r="I26" s="1"/>
    </row>
    <row r="27" spans="1:19" x14ac:dyDescent="0.2">
      <c r="A27" t="s">
        <v>22</v>
      </c>
      <c r="B27" s="1">
        <v>416</v>
      </c>
      <c r="C27" s="1">
        <v>455</v>
      </c>
      <c r="D27" s="1">
        <v>500</v>
      </c>
      <c r="E27" s="1">
        <v>427</v>
      </c>
      <c r="F27" s="1">
        <v>362</v>
      </c>
      <c r="G27" s="1">
        <v>244</v>
      </c>
      <c r="H27" s="1">
        <v>149</v>
      </c>
      <c r="I27" s="1"/>
    </row>
    <row r="28" spans="1:19" x14ac:dyDescent="0.2">
      <c r="A28" t="s">
        <v>23</v>
      </c>
      <c r="B28" s="1">
        <v>927</v>
      </c>
      <c r="C28" s="1">
        <v>873</v>
      </c>
      <c r="D28" s="1">
        <v>850</v>
      </c>
      <c r="E28" s="1">
        <v>903</v>
      </c>
      <c r="F28" s="1">
        <v>776</v>
      </c>
      <c r="G28" s="1">
        <v>626</v>
      </c>
      <c r="H28" s="1">
        <v>494</v>
      </c>
      <c r="I28" s="1"/>
    </row>
    <row r="29" spans="1:19" x14ac:dyDescent="0.2">
      <c r="A29" t="s">
        <v>24</v>
      </c>
      <c r="B29" s="1">
        <v>1814</v>
      </c>
      <c r="C29" s="1">
        <v>1789</v>
      </c>
      <c r="D29" s="1">
        <v>1638</v>
      </c>
      <c r="E29" s="1">
        <v>1586</v>
      </c>
      <c r="F29" s="1">
        <v>1391</v>
      </c>
      <c r="G29" s="1">
        <v>1080</v>
      </c>
      <c r="H29" s="1">
        <v>681</v>
      </c>
      <c r="I29" s="1"/>
    </row>
    <row r="30" spans="1:19" x14ac:dyDescent="0.2">
      <c r="A30" s="4" t="s">
        <v>0</v>
      </c>
      <c r="B30" s="3">
        <v>20136</v>
      </c>
      <c r="C30" s="3">
        <v>19680</v>
      </c>
      <c r="D30" s="3">
        <v>18664</v>
      </c>
      <c r="E30" s="3">
        <v>18193</v>
      </c>
      <c r="F30" s="3">
        <v>15275</v>
      </c>
      <c r="G30" s="3">
        <v>11419</v>
      </c>
      <c r="H30" s="3">
        <v>8642</v>
      </c>
      <c r="I30" s="3"/>
    </row>
    <row r="31" spans="1:19" x14ac:dyDescent="0.2">
      <c r="A31" s="4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</row>
    <row r="32" spans="1:19" x14ac:dyDescent="0.2"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</row>
    <row r="33" spans="1:20" x14ac:dyDescent="0.2">
      <c r="B33" s="5" t="s">
        <v>39</v>
      </c>
      <c r="H33" s="3"/>
      <c r="I33" s="3"/>
      <c r="J33" s="3"/>
      <c r="K33" s="3"/>
      <c r="L33" s="3"/>
      <c r="N33" s="5" t="s">
        <v>40</v>
      </c>
      <c r="T33" s="3"/>
    </row>
    <row r="34" spans="1:20" x14ac:dyDescent="0.2">
      <c r="A34" s="4" t="s">
        <v>25</v>
      </c>
      <c r="B34" s="5"/>
      <c r="C34" s="5"/>
      <c r="D34" s="2"/>
      <c r="H34" s="3"/>
      <c r="I34" s="3"/>
      <c r="J34" t="s">
        <v>41</v>
      </c>
      <c r="K34" s="3"/>
      <c r="L34" s="3"/>
      <c r="M34" s="4" t="s">
        <v>25</v>
      </c>
      <c r="N34" s="5"/>
      <c r="O34" s="5"/>
      <c r="P34" s="2"/>
      <c r="T34" s="3"/>
    </row>
    <row r="35" spans="1:20" x14ac:dyDescent="0.2">
      <c r="B35" s="4">
        <v>2024</v>
      </c>
      <c r="C35" s="4">
        <v>2023</v>
      </c>
      <c r="D35" s="4">
        <v>2022</v>
      </c>
      <c r="E35" s="4">
        <v>2021</v>
      </c>
      <c r="F35" s="4">
        <v>2020</v>
      </c>
      <c r="G35" s="4">
        <v>2019</v>
      </c>
      <c r="H35" s="4">
        <v>2018</v>
      </c>
      <c r="I35" s="3"/>
      <c r="J35" s="6" t="s">
        <v>43</v>
      </c>
      <c r="K35" s="3"/>
      <c r="L35" s="3"/>
      <c r="N35" s="4">
        <v>2024</v>
      </c>
      <c r="O35" s="4">
        <v>2023</v>
      </c>
      <c r="P35" s="4">
        <v>2022</v>
      </c>
      <c r="Q35" s="4">
        <v>2021</v>
      </c>
      <c r="R35" s="4">
        <v>2020</v>
      </c>
      <c r="S35" s="4">
        <v>2019</v>
      </c>
      <c r="T35" s="4">
        <v>2018</v>
      </c>
    </row>
    <row r="36" spans="1:20" x14ac:dyDescent="0.2">
      <c r="A36" t="s">
        <v>1</v>
      </c>
      <c r="B36" s="1">
        <v>3866.6666666666665</v>
      </c>
      <c r="C36" s="1">
        <v>4110</v>
      </c>
      <c r="D36" s="1">
        <v>5726.8054545454543</v>
      </c>
      <c r="E36" s="1">
        <v>5408.5090909090914</v>
      </c>
      <c r="F36" s="1">
        <v>4187.5</v>
      </c>
      <c r="G36" s="1">
        <v>4396</v>
      </c>
      <c r="H36" s="1">
        <v>2670</v>
      </c>
      <c r="I36" s="3"/>
      <c r="J36" s="9">
        <v>2018</v>
      </c>
      <c r="K36" s="11">
        <v>1.1970000000000001</v>
      </c>
      <c r="L36" s="3"/>
      <c r="M36" t="s">
        <v>1</v>
      </c>
      <c r="N36" s="1">
        <f>$K$42*$B36</f>
        <v>3866.6666666666665</v>
      </c>
      <c r="O36" s="1">
        <f>$K$41*$C36</f>
        <v>4175.76</v>
      </c>
      <c r="P36" s="1">
        <f>$K$40*$D36</f>
        <v>6179.2230854545451</v>
      </c>
      <c r="Q36" s="1">
        <f>$K$39*$E36</f>
        <v>6252.2365090909088</v>
      </c>
      <c r="R36" s="1">
        <f>$K$38*$F36</f>
        <v>4945.4375</v>
      </c>
      <c r="S36" s="1">
        <f>$K$37*$G36</f>
        <v>5209.26</v>
      </c>
      <c r="T36" s="1">
        <f>$K$36*$H36</f>
        <v>3195.9900000000002</v>
      </c>
    </row>
    <row r="37" spans="1:20" x14ac:dyDescent="0.2">
      <c r="A37" t="s">
        <v>2</v>
      </c>
      <c r="B37" s="1">
        <v>4301.7769184290028</v>
      </c>
      <c r="C37" s="1">
        <v>4467.9221035598703</v>
      </c>
      <c r="D37" s="1">
        <v>4168.0471818181823</v>
      </c>
      <c r="E37" s="1">
        <v>4138.3768975903613</v>
      </c>
      <c r="F37" s="1">
        <v>3962.4961016949151</v>
      </c>
      <c r="G37" s="1">
        <v>3498.3350612244899</v>
      </c>
      <c r="H37" s="1">
        <v>3085.1086301369864</v>
      </c>
      <c r="I37" s="3"/>
      <c r="J37" s="9">
        <v>2019</v>
      </c>
      <c r="K37" s="11">
        <v>1.1850000000000001</v>
      </c>
      <c r="L37" s="3"/>
      <c r="M37" t="s">
        <v>2</v>
      </c>
      <c r="N37" s="1">
        <f t="shared" ref="N37:N60" si="0">$K$42*$B37</f>
        <v>4301.7769184290028</v>
      </c>
      <c r="O37" s="1">
        <f>$K$41*$C37</f>
        <v>4539.4088572168284</v>
      </c>
      <c r="P37" s="1">
        <f t="shared" ref="P37:P60" si="1">$K$40*$D37</f>
        <v>4497.3229091818184</v>
      </c>
      <c r="Q37" s="1">
        <f t="shared" ref="Q37:Q59" si="2">$K$39*$E37</f>
        <v>4783.963693614457</v>
      </c>
      <c r="R37" s="1">
        <f t="shared" ref="R37:R60" si="3">$K$38*$F37</f>
        <v>4679.707896101695</v>
      </c>
      <c r="S37" s="1">
        <f t="shared" ref="S37:S59" si="4">$K$37*$G37</f>
        <v>4145.5270475510206</v>
      </c>
      <c r="T37" s="1">
        <f>$K$36*$H37</f>
        <v>3692.8750302739732</v>
      </c>
    </row>
    <row r="38" spans="1:20" x14ac:dyDescent="0.2">
      <c r="A38" t="s">
        <v>3</v>
      </c>
      <c r="B38" s="1">
        <v>4147.5560288065844</v>
      </c>
      <c r="C38" s="1">
        <v>4340.7831542056074</v>
      </c>
      <c r="D38" s="1">
        <v>4257.9425498891351</v>
      </c>
      <c r="E38" s="1">
        <v>4114.1183492822965</v>
      </c>
      <c r="F38" s="1">
        <v>3872.0274846625766</v>
      </c>
      <c r="G38" s="1">
        <v>3486.1924767801856</v>
      </c>
      <c r="H38" s="1">
        <v>3068.6982142857141</v>
      </c>
      <c r="I38" s="3"/>
      <c r="J38" s="9">
        <v>2020</v>
      </c>
      <c r="K38" s="11">
        <v>1.181</v>
      </c>
      <c r="L38" s="3"/>
      <c r="M38" t="s">
        <v>3</v>
      </c>
      <c r="N38" s="1">
        <f>$K$42*$B38</f>
        <v>4147.5560288065844</v>
      </c>
      <c r="O38" s="1">
        <f t="shared" ref="O38:O60" si="5">$K$41*$C38</f>
        <v>4410.2356846728972</v>
      </c>
      <c r="P38" s="1">
        <f t="shared" si="1"/>
        <v>4594.3200113303765</v>
      </c>
      <c r="Q38" s="1">
        <f t="shared" si="2"/>
        <v>4755.9208117703347</v>
      </c>
      <c r="R38" s="1">
        <f t="shared" si="3"/>
        <v>4572.8644593865029</v>
      </c>
      <c r="S38" s="1">
        <f t="shared" si="4"/>
        <v>4131.13808498452</v>
      </c>
      <c r="T38" s="1">
        <f t="shared" ref="T38:T60" si="6">$K$36*$H38</f>
        <v>3673.2317625000001</v>
      </c>
    </row>
    <row r="39" spans="1:20" x14ac:dyDescent="0.2">
      <c r="A39" t="s">
        <v>4</v>
      </c>
      <c r="B39" s="1">
        <v>4185.0309623430958</v>
      </c>
      <c r="C39" s="1">
        <v>4242.9605238095237</v>
      </c>
      <c r="D39" s="1">
        <v>4152.2496995708152</v>
      </c>
      <c r="E39" s="1">
        <v>3912.4946413502112</v>
      </c>
      <c r="F39" s="1">
        <v>4078.5030348258706</v>
      </c>
      <c r="G39" s="1">
        <v>3617.239005524862</v>
      </c>
      <c r="H39" s="1">
        <v>3110.0684883720928</v>
      </c>
      <c r="I39" s="3"/>
      <c r="J39" s="9">
        <v>2021</v>
      </c>
      <c r="K39" s="11">
        <v>1.1559999999999999</v>
      </c>
      <c r="L39" s="3"/>
      <c r="M39" t="s">
        <v>4</v>
      </c>
      <c r="N39" s="1">
        <f t="shared" si="0"/>
        <v>4185.0309623430958</v>
      </c>
      <c r="O39" s="1">
        <f t="shared" si="5"/>
        <v>4310.8478921904762</v>
      </c>
      <c r="P39" s="1">
        <f t="shared" si="1"/>
        <v>4480.2774258369091</v>
      </c>
      <c r="Q39" s="1">
        <f t="shared" si="2"/>
        <v>4522.8438054008438</v>
      </c>
      <c r="R39" s="1">
        <f t="shared" si="3"/>
        <v>4816.7120841293536</v>
      </c>
      <c r="S39" s="1">
        <f t="shared" si="4"/>
        <v>4286.428221546962</v>
      </c>
      <c r="T39" s="1">
        <f t="shared" si="6"/>
        <v>3722.7519805813954</v>
      </c>
    </row>
    <row r="40" spans="1:20" x14ac:dyDescent="0.2">
      <c r="A40" t="s">
        <v>5</v>
      </c>
      <c r="B40" s="1">
        <v>5097.8984849152166</v>
      </c>
      <c r="C40" s="1">
        <v>5157.5975462447068</v>
      </c>
      <c r="D40" s="1">
        <v>5120.8570849146108</v>
      </c>
      <c r="E40" s="1">
        <v>5023.8214774951075</v>
      </c>
      <c r="F40" s="1">
        <v>4763.1548788049604</v>
      </c>
      <c r="G40" s="1">
        <v>4115.438513575702</v>
      </c>
      <c r="H40" s="1">
        <v>3428.8765581098341</v>
      </c>
      <c r="I40" s="3"/>
      <c r="J40" s="9">
        <v>2022</v>
      </c>
      <c r="K40" s="11">
        <v>1.079</v>
      </c>
      <c r="L40" s="3"/>
      <c r="M40" t="s">
        <v>5</v>
      </c>
      <c r="N40" s="1">
        <f t="shared" si="0"/>
        <v>5097.8984849152166</v>
      </c>
      <c r="O40" s="1">
        <f t="shared" si="5"/>
        <v>5240.1191069846218</v>
      </c>
      <c r="P40" s="1">
        <f t="shared" si="1"/>
        <v>5525.4047946228648</v>
      </c>
      <c r="Q40" s="1">
        <f t="shared" si="2"/>
        <v>5807.537627984344</v>
      </c>
      <c r="R40" s="1">
        <f>$K$38*$F40</f>
        <v>5625.2859118686583</v>
      </c>
      <c r="S40" s="1">
        <f t="shared" si="4"/>
        <v>4876.7946385872074</v>
      </c>
      <c r="T40" s="1">
        <f t="shared" si="6"/>
        <v>4104.365240057472</v>
      </c>
    </row>
    <row r="41" spans="1:20" x14ac:dyDescent="0.2">
      <c r="A41" t="s">
        <v>6</v>
      </c>
      <c r="B41" s="1">
        <v>4500.0393413173651</v>
      </c>
      <c r="C41" s="1">
        <v>4181.570049261084</v>
      </c>
      <c r="D41" s="1">
        <v>4203.1234972677594</v>
      </c>
      <c r="E41" s="1">
        <v>4147.5730285714289</v>
      </c>
      <c r="F41" s="1">
        <v>4276.0209558823526</v>
      </c>
      <c r="G41" s="1">
        <v>3855.3439310344829</v>
      </c>
      <c r="H41" s="1">
        <v>3363.4037623762374</v>
      </c>
      <c r="I41" s="3"/>
      <c r="J41" s="9">
        <v>2023</v>
      </c>
      <c r="K41" s="11">
        <v>1.016</v>
      </c>
      <c r="L41" s="3"/>
      <c r="M41" t="s">
        <v>6</v>
      </c>
      <c r="N41" s="1">
        <f t="shared" si="0"/>
        <v>4500.0393413173651</v>
      </c>
      <c r="O41" s="1">
        <f t="shared" si="5"/>
        <v>4248.4751700492616</v>
      </c>
      <c r="P41" s="1">
        <f t="shared" si="1"/>
        <v>4535.1702535519125</v>
      </c>
      <c r="Q41" s="1">
        <f t="shared" si="2"/>
        <v>4794.5944210285716</v>
      </c>
      <c r="R41" s="1">
        <f t="shared" si="3"/>
        <v>5049.9807488970582</v>
      </c>
      <c r="S41" s="1">
        <f t="shared" si="4"/>
        <v>4568.5825582758625</v>
      </c>
      <c r="T41" s="1">
        <f t="shared" si="6"/>
        <v>4025.9943035643564</v>
      </c>
    </row>
    <row r="42" spans="1:20" x14ac:dyDescent="0.2">
      <c r="A42" t="s">
        <v>7</v>
      </c>
      <c r="B42" s="1">
        <v>4254.6488799999997</v>
      </c>
      <c r="C42" s="1">
        <v>4143.9417829457361</v>
      </c>
      <c r="D42" s="1">
        <v>4008.3995512820511</v>
      </c>
      <c r="E42" s="1">
        <v>3934.0161077844309</v>
      </c>
      <c r="F42" s="1">
        <v>3979.872624113475</v>
      </c>
      <c r="G42" s="1">
        <v>3512.50568627451</v>
      </c>
      <c r="H42" s="1">
        <v>3093.7740983606559</v>
      </c>
      <c r="I42" s="3"/>
      <c r="J42" s="9">
        <v>2024</v>
      </c>
      <c r="K42" s="11">
        <v>1</v>
      </c>
      <c r="L42" s="3"/>
      <c r="M42" t="s">
        <v>7</v>
      </c>
      <c r="N42" s="1">
        <f t="shared" si="0"/>
        <v>4254.6488799999997</v>
      </c>
      <c r="O42" s="1">
        <f t="shared" si="5"/>
        <v>4210.2448514728676</v>
      </c>
      <c r="P42" s="1">
        <f t="shared" si="1"/>
        <v>4325.0631158333326</v>
      </c>
      <c r="Q42" s="1">
        <f t="shared" si="2"/>
        <v>4547.7226205988018</v>
      </c>
      <c r="R42" s="1">
        <f t="shared" si="3"/>
        <v>4700.2295690780138</v>
      </c>
      <c r="S42" s="1">
        <f t="shared" si="4"/>
        <v>4162.3192382352945</v>
      </c>
      <c r="T42" s="1">
        <f t="shared" si="6"/>
        <v>3703.2475957377055</v>
      </c>
    </row>
    <row r="43" spans="1:20" x14ac:dyDescent="0.2">
      <c r="A43" t="s">
        <v>8</v>
      </c>
      <c r="B43" s="1">
        <v>4318.8679558011054</v>
      </c>
      <c r="C43" s="1">
        <v>4210.1477419354842</v>
      </c>
      <c r="D43" s="1">
        <v>4093.1230793650793</v>
      </c>
      <c r="E43" s="1">
        <v>4085.1120555555553</v>
      </c>
      <c r="F43" s="1">
        <v>3944.8779322033897</v>
      </c>
      <c r="G43" s="1">
        <v>3626.7938888888889</v>
      </c>
      <c r="H43" s="1">
        <v>3083.5865384615386</v>
      </c>
      <c r="I43" s="3"/>
      <c r="J43" s="3"/>
      <c r="K43" s="3"/>
      <c r="L43" s="3"/>
      <c r="M43" t="s">
        <v>8</v>
      </c>
      <c r="N43" s="1">
        <f t="shared" si="0"/>
        <v>4318.8679558011054</v>
      </c>
      <c r="O43" s="1">
        <f t="shared" si="5"/>
        <v>4277.510105806452</v>
      </c>
      <c r="P43" s="1">
        <f t="shared" si="1"/>
        <v>4416.4798026349208</v>
      </c>
      <c r="Q43" s="1">
        <f>$K$39*$E43</f>
        <v>4722.389536222222</v>
      </c>
      <c r="R43" s="1">
        <f t="shared" si="3"/>
        <v>4658.9008379322031</v>
      </c>
      <c r="S43" s="1">
        <f t="shared" si="4"/>
        <v>4297.7507583333336</v>
      </c>
      <c r="T43" s="1">
        <f t="shared" si="6"/>
        <v>3691.0530865384617</v>
      </c>
    </row>
    <row r="44" spans="1:20" x14ac:dyDescent="0.2">
      <c r="A44" t="s">
        <v>9</v>
      </c>
      <c r="B44" s="1">
        <v>4228.8259090909087</v>
      </c>
      <c r="C44" s="1">
        <v>4330.3477564102568</v>
      </c>
      <c r="D44" s="1">
        <v>4242.3456296296299</v>
      </c>
      <c r="E44" s="1">
        <v>4026.3110447761196</v>
      </c>
      <c r="F44" s="1">
        <v>3775.4754782608697</v>
      </c>
      <c r="G44" s="1">
        <v>3381.5316483516485</v>
      </c>
      <c r="H44" s="1">
        <v>3117.3331645569619</v>
      </c>
      <c r="I44" s="3"/>
      <c r="J44" s="3"/>
      <c r="K44" s="3"/>
      <c r="L44" s="3"/>
      <c r="M44" t="s">
        <v>9</v>
      </c>
      <c r="N44" s="1">
        <f t="shared" si="0"/>
        <v>4228.8259090909087</v>
      </c>
      <c r="O44" s="1">
        <f t="shared" si="5"/>
        <v>4399.6333205128212</v>
      </c>
      <c r="P44" s="1">
        <f t="shared" si="1"/>
        <v>4577.4909343703703</v>
      </c>
      <c r="Q44" s="1">
        <f t="shared" si="2"/>
        <v>4654.4155677611943</v>
      </c>
      <c r="R44" s="1">
        <f t="shared" si="3"/>
        <v>4458.8365398260876</v>
      </c>
      <c r="S44" s="1">
        <f t="shared" si="4"/>
        <v>4007.1150032967039</v>
      </c>
      <c r="T44" s="1">
        <f t="shared" si="6"/>
        <v>3731.4477979746835</v>
      </c>
    </row>
    <row r="45" spans="1:20" x14ac:dyDescent="0.2">
      <c r="A45" t="s">
        <v>10</v>
      </c>
      <c r="B45" s="1">
        <v>4509.8475152749488</v>
      </c>
      <c r="C45" s="1">
        <v>4647.1104408352667</v>
      </c>
      <c r="D45" s="1">
        <v>4468.2659353348727</v>
      </c>
      <c r="E45" s="1">
        <v>4491.5167961165052</v>
      </c>
      <c r="F45" s="1">
        <v>4136.3753857142856</v>
      </c>
      <c r="G45" s="1">
        <v>3765.3200385356454</v>
      </c>
      <c r="H45" s="1">
        <v>3262.3534883720931</v>
      </c>
      <c r="I45" s="3"/>
      <c r="J45" s="3"/>
      <c r="K45" s="3"/>
      <c r="L45" s="3"/>
      <c r="M45" t="s">
        <v>10</v>
      </c>
      <c r="N45" s="1">
        <f t="shared" si="0"/>
        <v>4509.8475152749488</v>
      </c>
      <c r="O45" s="1">
        <f t="shared" si="5"/>
        <v>4721.4642078886309</v>
      </c>
      <c r="P45" s="1">
        <f t="shared" si="1"/>
        <v>4821.258944226327</v>
      </c>
      <c r="Q45" s="1">
        <f t="shared" si="2"/>
        <v>5192.1934163106798</v>
      </c>
      <c r="R45" s="1">
        <f t="shared" si="3"/>
        <v>4885.0593305285711</v>
      </c>
      <c r="S45" s="1">
        <f t="shared" si="4"/>
        <v>4461.9042456647403</v>
      </c>
      <c r="T45" s="1">
        <f t="shared" si="6"/>
        <v>3905.0371255813957</v>
      </c>
    </row>
    <row r="46" spans="1:20" x14ac:dyDescent="0.2">
      <c r="A46" t="s">
        <v>11</v>
      </c>
      <c r="B46" s="1">
        <v>4252.6409543568461</v>
      </c>
      <c r="C46" s="1">
        <v>4439.3549183673467</v>
      </c>
      <c r="D46" s="1">
        <v>4376.3107432432435</v>
      </c>
      <c r="E46" s="1">
        <v>4234.6518240343348</v>
      </c>
      <c r="F46" s="1">
        <v>3971.8269886363637</v>
      </c>
      <c r="G46" s="1">
        <v>3694.9763898916967</v>
      </c>
      <c r="H46" s="1">
        <v>2981.897737556561</v>
      </c>
      <c r="I46" s="3"/>
      <c r="J46" s="3"/>
      <c r="K46" s="3"/>
      <c r="L46" s="3"/>
      <c r="M46" t="s">
        <v>11</v>
      </c>
      <c r="N46" s="1">
        <f>$K$42*$B46</f>
        <v>4252.6409543568461</v>
      </c>
      <c r="O46" s="1">
        <f t="shared" si="5"/>
        <v>4510.3845970612247</v>
      </c>
      <c r="P46" s="1">
        <f t="shared" si="1"/>
        <v>4722.0392919594597</v>
      </c>
      <c r="Q46" s="1">
        <f t="shared" si="2"/>
        <v>4895.2575085836907</v>
      </c>
      <c r="R46" s="1">
        <f t="shared" si="3"/>
        <v>4690.7276735795458</v>
      </c>
      <c r="S46" s="1">
        <f t="shared" si="4"/>
        <v>4378.5470220216612</v>
      </c>
      <c r="T46" s="1">
        <f t="shared" si="6"/>
        <v>3569.3315918552039</v>
      </c>
    </row>
    <row r="47" spans="1:20" x14ac:dyDescent="0.2">
      <c r="A47" t="s">
        <v>12</v>
      </c>
      <c r="B47" s="1">
        <v>4374.1473397435893</v>
      </c>
      <c r="C47" s="1">
        <v>4159.9653086419758</v>
      </c>
      <c r="D47" s="1">
        <v>4021.3988685015293</v>
      </c>
      <c r="E47" s="1">
        <v>3978.7643689320389</v>
      </c>
      <c r="F47" s="1">
        <v>3912.6313475177303</v>
      </c>
      <c r="G47" s="1">
        <v>3616.966564102564</v>
      </c>
      <c r="H47" s="1">
        <v>3192.4957668711659</v>
      </c>
      <c r="I47" s="3"/>
      <c r="J47" s="3"/>
      <c r="K47" s="3"/>
      <c r="L47" s="3"/>
      <c r="M47" t="s">
        <v>12</v>
      </c>
      <c r="N47" s="1">
        <f t="shared" si="0"/>
        <v>4374.1473397435893</v>
      </c>
      <c r="O47" s="1">
        <f t="shared" si="5"/>
        <v>4226.5247535802473</v>
      </c>
      <c r="P47" s="1">
        <f>$K$40*$D47</f>
        <v>4339.0893791131502</v>
      </c>
      <c r="Q47" s="1">
        <f t="shared" si="2"/>
        <v>4599.4516104854365</v>
      </c>
      <c r="R47" s="1">
        <f t="shared" si="3"/>
        <v>4620.8176214184396</v>
      </c>
      <c r="S47" s="1">
        <f t="shared" si="4"/>
        <v>4286.1053784615387</v>
      </c>
      <c r="T47" s="1">
        <f t="shared" si="6"/>
        <v>3821.4174329447856</v>
      </c>
    </row>
    <row r="48" spans="1:20" x14ac:dyDescent="0.2">
      <c r="A48" t="s">
        <v>13</v>
      </c>
      <c r="B48" s="1">
        <v>4397.8668052516414</v>
      </c>
      <c r="C48" s="1">
        <v>4366.9923553719009</v>
      </c>
      <c r="D48" s="1">
        <v>4488.8602594339627</v>
      </c>
      <c r="E48" s="1">
        <v>4233.8199302325584</v>
      </c>
      <c r="F48" s="1">
        <v>4157.3043287671235</v>
      </c>
      <c r="G48" s="1">
        <v>3497.03</v>
      </c>
      <c r="H48" s="1">
        <v>3159.4681102362206</v>
      </c>
      <c r="I48" s="3"/>
      <c r="J48" s="3"/>
      <c r="K48" s="3"/>
      <c r="L48" s="3"/>
      <c r="M48" t="s">
        <v>13</v>
      </c>
      <c r="N48" s="1">
        <f t="shared" si="0"/>
        <v>4397.8668052516414</v>
      </c>
      <c r="O48" s="1">
        <f t="shared" si="5"/>
        <v>4436.8642330578514</v>
      </c>
      <c r="P48" s="1">
        <f t="shared" si="1"/>
        <v>4843.4802199292453</v>
      </c>
      <c r="Q48" s="1">
        <f t="shared" si="2"/>
        <v>4894.295839348837</v>
      </c>
      <c r="R48" s="1">
        <f t="shared" si="3"/>
        <v>4909.7764122739727</v>
      </c>
      <c r="S48" s="1">
        <f t="shared" si="4"/>
        <v>4143.9805500000002</v>
      </c>
      <c r="T48" s="1">
        <f t="shared" si="6"/>
        <v>3781.8833279527562</v>
      </c>
    </row>
    <row r="49" spans="1:20" x14ac:dyDescent="0.2">
      <c r="A49" t="s">
        <v>14</v>
      </c>
      <c r="B49" s="1">
        <v>4801.4049192546581</v>
      </c>
      <c r="C49" s="1">
        <v>4822.1784803337305</v>
      </c>
      <c r="D49" s="1">
        <v>4822.9450681375729</v>
      </c>
      <c r="E49" s="1">
        <v>4794.2356229400129</v>
      </c>
      <c r="F49" s="1">
        <v>4641.2845546874996</v>
      </c>
      <c r="G49" s="1">
        <v>3959.6051392111367</v>
      </c>
      <c r="H49" s="1">
        <v>3346.9241127694859</v>
      </c>
      <c r="I49" s="3"/>
      <c r="J49" s="3"/>
      <c r="K49" s="3"/>
      <c r="L49" s="3"/>
      <c r="M49" t="s">
        <v>14</v>
      </c>
      <c r="N49" s="1">
        <f t="shared" si="0"/>
        <v>4801.4049192546581</v>
      </c>
      <c r="O49" s="1">
        <f t="shared" si="5"/>
        <v>4899.33333601907</v>
      </c>
      <c r="P49" s="1">
        <f t="shared" si="1"/>
        <v>5203.9577285204414</v>
      </c>
      <c r="Q49" s="1">
        <f t="shared" si="2"/>
        <v>5542.1363801186544</v>
      </c>
      <c r="R49" s="1">
        <f t="shared" si="3"/>
        <v>5481.3570590859372</v>
      </c>
      <c r="S49" s="1">
        <f>$K$37*$G49</f>
        <v>4692.1320899651973</v>
      </c>
      <c r="T49" s="1">
        <f t="shared" si="6"/>
        <v>4006.2681629850749</v>
      </c>
    </row>
    <row r="50" spans="1:20" x14ac:dyDescent="0.2">
      <c r="A50" t="s">
        <v>15</v>
      </c>
      <c r="B50" s="1">
        <v>4652.3928052047459</v>
      </c>
      <c r="C50" s="1">
        <v>4718.2543572009763</v>
      </c>
      <c r="D50" s="1">
        <v>4604.1779773755652</v>
      </c>
      <c r="E50" s="1">
        <v>4629.2243896484379</v>
      </c>
      <c r="F50" s="1">
        <v>4353.0069522643817</v>
      </c>
      <c r="G50" s="1">
        <v>3797.3594480519482</v>
      </c>
      <c r="H50" s="1">
        <v>3449.9620660276892</v>
      </c>
      <c r="I50" s="3"/>
      <c r="J50" s="3"/>
      <c r="K50" s="3"/>
      <c r="L50" s="3"/>
      <c r="M50" t="s">
        <v>15</v>
      </c>
      <c r="N50" s="1">
        <f t="shared" si="0"/>
        <v>4652.3928052047459</v>
      </c>
      <c r="O50" s="1">
        <f t="shared" si="5"/>
        <v>4793.7464269161919</v>
      </c>
      <c r="P50" s="1">
        <f t="shared" si="1"/>
        <v>4967.9080375882349</v>
      </c>
      <c r="Q50" s="1">
        <f t="shared" si="2"/>
        <v>5351.3833944335938</v>
      </c>
      <c r="R50" s="1">
        <f t="shared" si="3"/>
        <v>5140.9012106242353</v>
      </c>
      <c r="S50" s="1">
        <f t="shared" si="4"/>
        <v>4499.8709459415586</v>
      </c>
      <c r="T50" s="1">
        <f t="shared" si="6"/>
        <v>4129.6045930351438</v>
      </c>
    </row>
    <row r="51" spans="1:20" x14ac:dyDescent="0.2">
      <c r="A51" t="s">
        <v>16</v>
      </c>
      <c r="B51" s="1">
        <v>4500.181182795699</v>
      </c>
      <c r="C51" s="1">
        <v>4487.3800543478264</v>
      </c>
      <c r="D51" s="1">
        <v>4574.8055416666666</v>
      </c>
      <c r="E51" s="1">
        <v>4380.2849407114627</v>
      </c>
      <c r="F51" s="1">
        <v>4182.842261072261</v>
      </c>
      <c r="G51" s="1">
        <v>3685.1372375690607</v>
      </c>
      <c r="H51" s="1">
        <v>3194.0887197231832</v>
      </c>
      <c r="I51" s="3"/>
      <c r="J51" s="3"/>
      <c r="K51" s="3"/>
      <c r="L51" s="3"/>
      <c r="M51" t="s">
        <v>16</v>
      </c>
      <c r="N51" s="1">
        <f t="shared" si="0"/>
        <v>4500.181182795699</v>
      </c>
      <c r="O51" s="1">
        <f t="shared" si="5"/>
        <v>4559.1781352173921</v>
      </c>
      <c r="P51" s="1">
        <f t="shared" si="1"/>
        <v>4936.2151794583333</v>
      </c>
      <c r="Q51" s="1">
        <f t="shared" si="2"/>
        <v>5063.6093914624507</v>
      </c>
      <c r="R51" s="1">
        <f t="shared" si="3"/>
        <v>4939.9367103263403</v>
      </c>
      <c r="S51" s="1">
        <f t="shared" si="4"/>
        <v>4366.8876265193376</v>
      </c>
      <c r="T51" s="1">
        <f t="shared" si="6"/>
        <v>3823.3241975086503</v>
      </c>
    </row>
    <row r="52" spans="1:20" x14ac:dyDescent="0.2">
      <c r="A52" t="s">
        <v>17</v>
      </c>
      <c r="B52" s="1">
        <v>4600.5950000000003</v>
      </c>
      <c r="C52" s="1">
        <v>4311.68354679803</v>
      </c>
      <c r="D52" s="1">
        <v>4387.0492074592075</v>
      </c>
      <c r="E52" s="1">
        <v>4324.761432098765</v>
      </c>
      <c r="F52" s="1">
        <v>4159.2890993788824</v>
      </c>
      <c r="G52" s="1">
        <v>3505.3913492063493</v>
      </c>
      <c r="H52" s="1">
        <v>3017.5467757009346</v>
      </c>
      <c r="I52" s="3"/>
      <c r="J52" s="3"/>
      <c r="K52" s="3"/>
      <c r="L52" s="3"/>
      <c r="M52" t="s">
        <v>17</v>
      </c>
      <c r="N52" s="1">
        <f t="shared" si="0"/>
        <v>4600.5950000000003</v>
      </c>
      <c r="O52" s="1">
        <f t="shared" si="5"/>
        <v>4380.6704835467981</v>
      </c>
      <c r="P52" s="1">
        <f t="shared" si="1"/>
        <v>4733.6260948484851</v>
      </c>
      <c r="Q52" s="1">
        <f t="shared" si="2"/>
        <v>4999.424215506172</v>
      </c>
      <c r="R52" s="1">
        <f t="shared" si="3"/>
        <v>4912.1204263664604</v>
      </c>
      <c r="S52" s="1">
        <f t="shared" si="4"/>
        <v>4153.8887488095243</v>
      </c>
      <c r="T52" s="1">
        <f>$K$36*$H52</f>
        <v>3612.0034905140187</v>
      </c>
    </row>
    <row r="53" spans="1:20" x14ac:dyDescent="0.2">
      <c r="A53" t="s">
        <v>18</v>
      </c>
      <c r="B53" s="1">
        <v>4538.5648532569794</v>
      </c>
      <c r="C53" s="1">
        <v>4633.0190564635959</v>
      </c>
      <c r="D53" s="1">
        <v>4589.5344409695072</v>
      </c>
      <c r="E53" s="1">
        <v>4524.7241399176955</v>
      </c>
      <c r="F53" s="1">
        <v>4272.1164149139577</v>
      </c>
      <c r="G53" s="1">
        <v>3791.2067310167308</v>
      </c>
      <c r="H53" s="1">
        <v>3156.2581342062194</v>
      </c>
      <c r="I53" s="3"/>
      <c r="J53" s="3"/>
      <c r="K53" s="3"/>
      <c r="L53" s="3"/>
      <c r="M53" t="s">
        <v>18</v>
      </c>
      <c r="N53" s="1">
        <f t="shared" si="0"/>
        <v>4538.5648532569794</v>
      </c>
      <c r="O53" s="1">
        <f t="shared" si="5"/>
        <v>4707.1473613670132</v>
      </c>
      <c r="P53" s="1">
        <f t="shared" si="1"/>
        <v>4952.1076618060979</v>
      </c>
      <c r="Q53" s="1">
        <f t="shared" si="2"/>
        <v>5230.5811057448554</v>
      </c>
      <c r="R53" s="1">
        <f t="shared" si="3"/>
        <v>5045.3694860133846</v>
      </c>
      <c r="S53" s="1">
        <f>$K$37*$G53</f>
        <v>4492.5799762548259</v>
      </c>
      <c r="T53" s="1">
        <f t="shared" si="6"/>
        <v>3778.0409866448449</v>
      </c>
    </row>
    <row r="54" spans="1:20" x14ac:dyDescent="0.2">
      <c r="A54" t="s">
        <v>19</v>
      </c>
      <c r="B54" s="1">
        <v>4382.057777777778</v>
      </c>
      <c r="C54" s="1">
        <v>4641.9591983695655</v>
      </c>
      <c r="D54" s="1">
        <v>4390.8508690012968</v>
      </c>
      <c r="E54" s="1">
        <v>4300.9576858345017</v>
      </c>
      <c r="F54" s="1">
        <v>4338.5015934065932</v>
      </c>
      <c r="G54" s="1">
        <v>3684.9736641221375</v>
      </c>
      <c r="H54" s="1">
        <v>3243.1065025906737</v>
      </c>
      <c r="I54" s="3"/>
      <c r="J54" s="3"/>
      <c r="K54" s="3"/>
      <c r="L54" s="3"/>
      <c r="M54" t="s">
        <v>19</v>
      </c>
      <c r="N54" s="1">
        <f t="shared" si="0"/>
        <v>4382.057777777778</v>
      </c>
      <c r="O54" s="1">
        <f t="shared" si="5"/>
        <v>4716.2305455434789</v>
      </c>
      <c r="P54" s="1">
        <f t="shared" si="1"/>
        <v>4737.7280876523992</v>
      </c>
      <c r="Q54" s="1">
        <f t="shared" si="2"/>
        <v>4971.9070848246838</v>
      </c>
      <c r="R54" s="1">
        <f t="shared" si="3"/>
        <v>5123.7703818131868</v>
      </c>
      <c r="S54" s="1">
        <f t="shared" si="4"/>
        <v>4366.6937919847333</v>
      </c>
      <c r="T54" s="1">
        <f t="shared" si="6"/>
        <v>3881.9984836010367</v>
      </c>
    </row>
    <row r="55" spans="1:20" x14ac:dyDescent="0.2">
      <c r="A55" t="s">
        <v>20</v>
      </c>
      <c r="B55" s="1">
        <v>4429.1120711297071</v>
      </c>
      <c r="C55" s="1">
        <v>4344.0026899383984</v>
      </c>
      <c r="D55" s="1">
        <v>4173.5670387243736</v>
      </c>
      <c r="E55" s="1">
        <v>4082.4279671457907</v>
      </c>
      <c r="F55" s="1">
        <v>4076.28125</v>
      </c>
      <c r="G55" s="1">
        <v>3812.4078386167148</v>
      </c>
      <c r="H55" s="1">
        <v>3257.7812080536914</v>
      </c>
      <c r="I55" s="3"/>
      <c r="J55" s="3"/>
      <c r="K55" s="3"/>
      <c r="L55" s="3"/>
      <c r="M55" t="s">
        <v>20</v>
      </c>
      <c r="N55" s="1">
        <f t="shared" si="0"/>
        <v>4429.1120711297071</v>
      </c>
      <c r="O55" s="1">
        <f t="shared" si="5"/>
        <v>4413.5067329774129</v>
      </c>
      <c r="P55" s="1">
        <f t="shared" si="1"/>
        <v>4503.2788347835985</v>
      </c>
      <c r="Q55" s="1">
        <f t="shared" si="2"/>
        <v>4719.2867300205335</v>
      </c>
      <c r="R55" s="1">
        <f t="shared" si="3"/>
        <v>4814.0881562499999</v>
      </c>
      <c r="S55" s="1">
        <f t="shared" si="4"/>
        <v>4517.7032887608075</v>
      </c>
      <c r="T55" s="1">
        <f t="shared" si="6"/>
        <v>3899.5641060402691</v>
      </c>
    </row>
    <row r="56" spans="1:20" x14ac:dyDescent="0.2">
      <c r="A56" t="s">
        <v>21</v>
      </c>
      <c r="B56" s="1">
        <v>4416.8097391304345</v>
      </c>
      <c r="C56" s="1">
        <v>4382.971908893709</v>
      </c>
      <c r="D56" s="1">
        <v>4310.3554816513761</v>
      </c>
      <c r="E56" s="1">
        <v>4125.7994482758622</v>
      </c>
      <c r="F56" s="1">
        <v>4102.8613180515758</v>
      </c>
      <c r="G56" s="1">
        <v>3635.8544951140066</v>
      </c>
      <c r="H56" s="1">
        <v>2990.1644351464433</v>
      </c>
      <c r="I56" s="3"/>
      <c r="J56" s="3"/>
      <c r="K56" s="3"/>
      <c r="L56" s="3"/>
      <c r="M56" t="s">
        <v>21</v>
      </c>
      <c r="N56" s="1">
        <f t="shared" si="0"/>
        <v>4416.8097391304345</v>
      </c>
      <c r="O56" s="1">
        <f t="shared" si="5"/>
        <v>4453.0994594360081</v>
      </c>
      <c r="P56" s="1">
        <f t="shared" si="1"/>
        <v>4650.8735647018348</v>
      </c>
      <c r="Q56" s="1">
        <f t="shared" si="2"/>
        <v>4769.4241622068967</v>
      </c>
      <c r="R56" s="1">
        <f t="shared" si="3"/>
        <v>4845.4792166189109</v>
      </c>
      <c r="S56" s="1">
        <f t="shared" si="4"/>
        <v>4308.4875767100975</v>
      </c>
      <c r="T56" s="1">
        <f t="shared" si="6"/>
        <v>3579.226828870293</v>
      </c>
    </row>
    <row r="57" spans="1:20" x14ac:dyDescent="0.2">
      <c r="A57" t="s">
        <v>22</v>
      </c>
      <c r="B57" s="1">
        <v>6865.0211057692304</v>
      </c>
      <c r="C57" s="1">
        <v>6855.4187472527474</v>
      </c>
      <c r="D57" s="1">
        <v>7162.2431999999999</v>
      </c>
      <c r="E57" s="1">
        <v>6726.5675175644028</v>
      </c>
      <c r="F57" s="1">
        <v>6370.8799723756902</v>
      </c>
      <c r="G57" s="1">
        <v>5190.2578688524591</v>
      </c>
      <c r="H57" s="1">
        <v>3882.4743624161074</v>
      </c>
      <c r="I57" s="3"/>
      <c r="J57" s="3"/>
      <c r="K57" s="3"/>
      <c r="L57" s="3"/>
      <c r="M57" t="s">
        <v>22</v>
      </c>
      <c r="N57" s="1">
        <f t="shared" si="0"/>
        <v>6865.0211057692304</v>
      </c>
      <c r="O57" s="1">
        <f t="shared" si="5"/>
        <v>6965.1054472087917</v>
      </c>
      <c r="P57" s="1">
        <f t="shared" si="1"/>
        <v>7728.0604127999995</v>
      </c>
      <c r="Q57" s="1">
        <f t="shared" si="2"/>
        <v>7775.9120503044487</v>
      </c>
      <c r="R57" s="1">
        <f t="shared" si="3"/>
        <v>7524.0092473756904</v>
      </c>
      <c r="S57" s="1">
        <f t="shared" si="4"/>
        <v>6150.4555745901644</v>
      </c>
      <c r="T57" s="1">
        <f t="shared" si="6"/>
        <v>4647.3218118120813</v>
      </c>
    </row>
    <row r="58" spans="1:20" x14ac:dyDescent="0.2">
      <c r="A58" t="s">
        <v>23</v>
      </c>
      <c r="B58" s="1">
        <v>4406.2996116504855</v>
      </c>
      <c r="C58" s="1">
        <v>4489.370297823597</v>
      </c>
      <c r="D58" s="1">
        <v>4352.0224941176475</v>
      </c>
      <c r="E58" s="1">
        <v>4383.7421816168326</v>
      </c>
      <c r="F58" s="1">
        <v>4128.0502706185571</v>
      </c>
      <c r="G58" s="1">
        <v>3720.0420926517572</v>
      </c>
      <c r="H58" s="1">
        <v>3162.5774696356275</v>
      </c>
      <c r="I58" s="3"/>
      <c r="J58" s="3"/>
      <c r="K58" s="3"/>
      <c r="L58" s="3"/>
      <c r="M58" t="s">
        <v>23</v>
      </c>
      <c r="N58" s="1">
        <f t="shared" si="0"/>
        <v>4406.2996116504855</v>
      </c>
      <c r="O58" s="1">
        <f t="shared" si="5"/>
        <v>4561.2002225887745</v>
      </c>
      <c r="P58" s="1">
        <f t="shared" si="1"/>
        <v>4695.8322711529418</v>
      </c>
      <c r="Q58" s="1">
        <f t="shared" si="2"/>
        <v>5067.6059619490579</v>
      </c>
      <c r="R58" s="1">
        <f t="shared" si="3"/>
        <v>4875.2273696005159</v>
      </c>
      <c r="S58" s="1">
        <f t="shared" si="4"/>
        <v>4408.2498797923326</v>
      </c>
      <c r="T58" s="1">
        <f t="shared" si="6"/>
        <v>3785.6052311538465</v>
      </c>
    </row>
    <row r="59" spans="1:20" x14ac:dyDescent="0.2">
      <c r="A59" t="s">
        <v>24</v>
      </c>
      <c r="B59" s="1">
        <v>4669.6502535832415</v>
      </c>
      <c r="C59" s="1">
        <v>4702.6455673560649</v>
      </c>
      <c r="D59" s="1">
        <v>4685.6250854700857</v>
      </c>
      <c r="E59" s="1">
        <v>4639.7773770491804</v>
      </c>
      <c r="F59" s="1">
        <v>4309.2485621854785</v>
      </c>
      <c r="G59" s="1">
        <v>3815.8945462962961</v>
      </c>
      <c r="H59" s="1">
        <v>3323.8899412628489</v>
      </c>
      <c r="I59" s="3"/>
      <c r="J59" s="3"/>
      <c r="K59" s="3"/>
      <c r="L59" s="3"/>
      <c r="M59" t="s">
        <v>24</v>
      </c>
      <c r="N59" s="1">
        <f t="shared" si="0"/>
        <v>4669.6502535832415</v>
      </c>
      <c r="O59" s="1">
        <f t="shared" si="5"/>
        <v>4777.8878964337619</v>
      </c>
      <c r="P59" s="1">
        <f t="shared" si="1"/>
        <v>5055.7894672222219</v>
      </c>
      <c r="Q59" s="1">
        <f t="shared" si="2"/>
        <v>5363.5826478688523</v>
      </c>
      <c r="R59" s="1">
        <f t="shared" si="3"/>
        <v>5089.2225519410504</v>
      </c>
      <c r="S59" s="1">
        <f t="shared" si="4"/>
        <v>4521.8350373611111</v>
      </c>
      <c r="T59" s="1">
        <f t="shared" si="6"/>
        <v>3978.6962596916305</v>
      </c>
    </row>
    <row r="60" spans="1:20" x14ac:dyDescent="0.2">
      <c r="A60" s="4" t="s">
        <v>0</v>
      </c>
      <c r="B60" s="3">
        <v>4703.78</v>
      </c>
      <c r="C60" s="3">
        <v>4757.6899999999996</v>
      </c>
      <c r="D60" s="3">
        <v>4704.82</v>
      </c>
      <c r="E60" s="3">
        <v>4616.78</v>
      </c>
      <c r="F60" s="3">
        <v>4408.01</v>
      </c>
      <c r="G60" s="3">
        <v>3836.19</v>
      </c>
      <c r="H60" s="3">
        <v>3273.5</v>
      </c>
      <c r="I60" s="3"/>
      <c r="J60" s="3"/>
      <c r="K60" s="3"/>
      <c r="L60" s="3"/>
      <c r="M60" s="4" t="s">
        <v>0</v>
      </c>
      <c r="N60" s="3">
        <f t="shared" si="0"/>
        <v>4703.78</v>
      </c>
      <c r="O60" s="3">
        <f t="shared" si="5"/>
        <v>4833.81304</v>
      </c>
      <c r="P60" s="3">
        <f t="shared" si="1"/>
        <v>5076.5007799999994</v>
      </c>
      <c r="Q60" s="3">
        <f>$K$39*$E60</f>
        <v>5336.9976799999995</v>
      </c>
      <c r="R60" s="3">
        <f t="shared" si="3"/>
        <v>5205.8598100000008</v>
      </c>
      <c r="S60" s="3">
        <f>$K$37*$G60</f>
        <v>4545.8851500000001</v>
      </c>
      <c r="T60" s="3">
        <f t="shared" si="6"/>
        <v>3918.3795</v>
      </c>
    </row>
    <row r="63" spans="1:20" x14ac:dyDescent="0.2">
      <c r="A63" s="6" t="s">
        <v>33</v>
      </c>
    </row>
    <row r="64" spans="1:20" x14ac:dyDescent="0.2">
      <c r="A64" s="6" t="s">
        <v>29</v>
      </c>
    </row>
    <row r="66" spans="1:20" x14ac:dyDescent="0.2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</row>
    <row r="67" spans="1:20" x14ac:dyDescent="0.2">
      <c r="A67" s="8">
        <v>45742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opintolainat</vt:lpstr>
      <vt:lpstr>opintolainahyvitys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Rautesalo Terhi</dc:creator>
  <cp:lastModifiedBy>Tolonen Ruut</cp:lastModifiedBy>
  <dcterms:created xsi:type="dcterms:W3CDTF">2023-03-21T13:11:09Z</dcterms:created>
  <dcterms:modified xsi:type="dcterms:W3CDTF">2025-04-07T06:24:29Z</dcterms:modified>
</cp:coreProperties>
</file>