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lafpa-my.sharepoint.com/personal/tomas_sjoblom_kela_fi/Documents/Tiedotteet/2026-02-tilastotiedote-laakekorvaukset/"/>
    </mc:Choice>
  </mc:AlternateContent>
  <xr:revisionPtr revIDLastSave="13" documentId="13_ncr:1_{A45AF7B8-7BA7-4314-90EF-687502255FB8}" xr6:coauthVersionLast="47" xr6:coauthVersionMax="47" xr10:uidLastSave="{10F8DE4C-AE93-44AC-991D-66282DA41B95}"/>
  <bookViews>
    <workbookView xWindow="-120" yWindow="-120" windowWidth="29040" windowHeight="17520" xr2:uid="{12F06086-C0D2-494B-AD93-6AF27DB01419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C20" i="1"/>
  <c r="C21" i="1"/>
  <c r="C22" i="1"/>
  <c r="C23" i="1"/>
  <c r="C24" i="1"/>
  <c r="B21" i="1"/>
  <c r="B22" i="1"/>
  <c r="B23" i="1"/>
  <c r="B24" i="1"/>
  <c r="C25" i="1"/>
  <c r="C26" i="1"/>
  <c r="C27" i="1"/>
  <c r="C28" i="1"/>
  <c r="C29" i="1"/>
  <c r="C30" i="1"/>
  <c r="C31" i="1"/>
  <c r="C32" i="1"/>
  <c r="C33" i="1"/>
  <c r="C34" i="1"/>
  <c r="C35" i="1"/>
  <c r="B26" i="1"/>
  <c r="B27" i="1"/>
  <c r="B28" i="1"/>
  <c r="B29" i="1"/>
  <c r="B30" i="1"/>
  <c r="B31" i="1"/>
  <c r="B32" i="1"/>
  <c r="B33" i="1"/>
  <c r="B34" i="1"/>
  <c r="B35" i="1"/>
  <c r="B25" i="1"/>
  <c r="D17" i="1"/>
  <c r="D3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<sst xmlns="http://schemas.openxmlformats.org/spreadsheetml/2006/main" count="39" uniqueCount="22">
  <si>
    <t>Vuosi</t>
  </si>
  <si>
    <t>Lääkekorvausten perusteena olevat kustannukset, euroa</t>
  </si>
  <si>
    <t>Sairausvakuutuksesta maksetut lääkekorvaukset, euroa</t>
  </si>
  <si>
    <t>Korvausten muutos edellisvuoteen verrattuna, %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</si>
  <si>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</si>
  <si>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</si>
  <si>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</si>
  <si>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</si>
  <si>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</si>
  <si>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</si>
  <si>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</si>
  <si>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</si>
  <si>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</si>
  <si>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</si>
  <si>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</si>
  <si>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</si>
  <si>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</si>
  <si>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</si>
  <si>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</si>
  <si>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</si>
  <si>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Lääkekorvausten perusteena olevat kustannukset, miljoonaa euroa</t>
  </si>
  <si>
    <t>Sairausvakuutuksesta maksetut lääkekorvaukset, miljoonaa euroa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</si>
</sst>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"/>
  </numFmts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E6A7-F051-4CA7-B178-C49D7ECCAAD6}">
  <dimension ref="A1:D35"/>
  <sheetViews>
    <sheetView tabSelected="1" workbookViewId="0">
      <selection activeCell="B20" sqref="B20:C35"/>
    </sheetView>
  </sheetViews>
  <sheetFormatPr defaultRowHeight="15"/>
  <cols>
    <col min="1" max="1" width="9" customWidth="1"/>
    <col min="2" max="2" width="27.28515625" customWidth="1"/>
    <col min="3" max="3" width="25" customWidth="1"/>
    <col min="4" max="4" width="22" customWidth="1"/>
  </cols>
  <sheetData>
    <row r="1" spans="1:4" s="4" customFormat="1" ht="60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t="s">
        <v>4</v>
      </c>
      <c r="B2" s="1">
        <v>1701804648</v>
      </c>
      <c r="C2" s="1">
        <v>1213562357</v>
      </c>
    </row>
    <row r="3" spans="1:4">
      <c r="A3" t="s">
        <v>5</v>
      </c>
      <c r="B3" s="1">
        <v>1731833974</v>
      </c>
      <c r="C3" s="1">
        <v>1247860537</v>
      </c>
      <c r="D3" s="2">
        <f>(C3-C2)/C2*100</f>
        <v>2.8262396078918588</v>
      </c>
    </row>
    <row r="4" spans="1:4">
      <c r="A4" t="s">
        <v>6</v>
      </c>
      <c r="B4" s="1">
        <v>1793024353</v>
      </c>
      <c r="C4" s="1">
        <v>1291327709</v>
      </c>
      <c r="D4" s="2">
        <f t="shared" ref="D4:D17" si="0">(C4-C3)/C3*100</f>
        <v>3.4833357343361522</v>
      </c>
    </row>
    <row r="5" spans="1:4">
      <c r="A5" t="s">
        <v>7</v>
      </c>
      <c r="B5" s="1">
        <v>1797246678</v>
      </c>
      <c r="C5" s="1">
        <v>1263671288</v>
      </c>
      <c r="D5" s="2">
        <f t="shared" si="0"/>
        <v>-2.1417042945215696</v>
      </c>
    </row>
    <row r="6" spans="1:4">
      <c r="A6" t="s">
        <v>8</v>
      </c>
      <c r="B6" s="1">
        <v>1858215010</v>
      </c>
      <c r="C6" s="1">
        <v>1306043180</v>
      </c>
      <c r="D6" s="2">
        <f t="shared" si="0"/>
        <v>3.3530786370133936</v>
      </c>
    </row>
    <row r="7" spans="1:4">
      <c r="A7" t="s">
        <v>9</v>
      </c>
      <c r="B7" s="1">
        <v>1952873707</v>
      </c>
      <c r="C7" s="1">
        <v>1381019666</v>
      </c>
      <c r="D7" s="2">
        <f t="shared" si="0"/>
        <v>5.7407356164135397</v>
      </c>
    </row>
    <row r="8" spans="1:4">
      <c r="A8" t="s">
        <v>10</v>
      </c>
      <c r="B8" s="1">
        <v>2034512237</v>
      </c>
      <c r="C8" s="1">
        <v>1405311368</v>
      </c>
      <c r="D8" s="2">
        <f t="shared" si="0"/>
        <v>1.7589685793800998</v>
      </c>
    </row>
    <row r="9" spans="1:4">
      <c r="A9" t="s">
        <v>11</v>
      </c>
      <c r="B9" s="1">
        <v>2006876700</v>
      </c>
      <c r="C9" s="1">
        <v>1359993842</v>
      </c>
      <c r="D9" s="2">
        <f t="shared" si="0"/>
        <v>-3.2247320438668794</v>
      </c>
    </row>
    <row r="10" spans="1:4">
      <c r="A10" t="s">
        <v>12</v>
      </c>
      <c r="B10" s="1">
        <v>2096276228</v>
      </c>
      <c r="C10" s="1">
        <v>1454657301</v>
      </c>
      <c r="D10" s="2">
        <f t="shared" si="0"/>
        <v>6.9605799729790254</v>
      </c>
    </row>
    <row r="11" spans="1:4">
      <c r="A11" t="s">
        <v>13</v>
      </c>
      <c r="B11" s="1">
        <v>2198809112</v>
      </c>
      <c r="C11" s="1">
        <v>1558496638</v>
      </c>
      <c r="D11" s="2">
        <f t="shared" si="0"/>
        <v>7.1384055150732717</v>
      </c>
    </row>
    <row r="12" spans="1:4">
      <c r="A12" t="s">
        <v>14</v>
      </c>
      <c r="B12" s="1">
        <v>2273161216</v>
      </c>
      <c r="C12" s="1">
        <v>1638958976</v>
      </c>
      <c r="D12" s="2">
        <f t="shared" si="0"/>
        <v>5.162817553668666</v>
      </c>
    </row>
    <row r="13" spans="1:4">
      <c r="A13" t="s">
        <v>15</v>
      </c>
      <c r="B13" s="1">
        <v>2346875358</v>
      </c>
      <c r="C13" s="1">
        <v>1707139194</v>
      </c>
      <c r="D13" s="2">
        <f t="shared" si="0"/>
        <v>4.1599709936852012</v>
      </c>
    </row>
    <row r="14" spans="1:4">
      <c r="A14" t="s">
        <v>16</v>
      </c>
      <c r="B14" s="1">
        <v>2420656725</v>
      </c>
      <c r="C14" s="1">
        <v>1758329855</v>
      </c>
      <c r="D14" s="2">
        <f t="shared" si="0"/>
        <v>2.9986225598895131</v>
      </c>
    </row>
    <row r="15" spans="1:4">
      <c r="A15" t="s">
        <v>17</v>
      </c>
      <c r="B15" s="1">
        <v>2459237388</v>
      </c>
      <c r="C15" s="1">
        <v>1779275465</v>
      </c>
      <c r="D15" s="2">
        <f t="shared" si="0"/>
        <v>1.1912218825403496</v>
      </c>
    </row>
    <row r="16" spans="1:4">
      <c r="A16" t="s">
        <v>18</v>
      </c>
      <c r="B16" s="1">
        <v>2619820543</v>
      </c>
      <c r="C16" s="1">
        <v>1903113782</v>
      </c>
      <c r="D16" s="2">
        <f t="shared" si="0"/>
        <v>6.9600418505180697</v>
      </c>
    </row>
    <row r="17" spans="1:4">
      <c r="A17" t="s">
        <v>19</v>
      </c>
      <c r="B17" s="1">
        <v>2743425311</v>
      </c>
      <c r="C17" s="1">
        <v>1982101498</v>
      </c>
      <c r="D17" s="2">
        <f t="shared" si="0"/>
        <v>4.1504463236554923</v>
      </c>
    </row>
    <row r="18" spans="1:4">
      <c r="B18" s="1"/>
      <c r="C18" s="1"/>
    </row>
    <row r="19" spans="1:4" s="4" customFormat="1" ht="60">
      <c r="A19" s="3" t="s">
        <v>0</v>
      </c>
      <c r="B19" s="3" t="s">
        <v>20</v>
      </c>
      <c r="C19" s="3" t="s">
        <v>21</v>
      </c>
    </row>
    <row r="20" spans="1:4">
      <c r="A20" t="s">
        <v>4</v>
      </c>
      <c r="B20" s="5">
        <f>B2/1000000</f>
        <v>1701.804648</v>
      </c>
      <c r="C20" s="5">
        <f>C2/1000000</f>
        <v>1213.562357</v>
      </c>
    </row>
    <row r="21" spans="1:4">
      <c r="A21" t="s">
        <v>5</v>
      </c>
      <c r="B21" s="5">
        <f>B3/1000000</f>
        <v>1731.8339739999999</v>
      </c>
      <c r="C21" s="5">
        <f>C3/1000000</f>
        <v>1247.860537</v>
      </c>
    </row>
    <row r="22" spans="1:4">
      <c r="A22" t="s">
        <v>6</v>
      </c>
      <c r="B22" s="5">
        <f>B4/1000000</f>
        <v>1793.024353</v>
      </c>
      <c r="C22" s="5">
        <f>C4/1000000</f>
        <v>1291.3277089999999</v>
      </c>
    </row>
    <row r="23" spans="1:4">
      <c r="A23" t="s">
        <v>7</v>
      </c>
      <c r="B23" s="5">
        <f>B5/1000000</f>
        <v>1797.246678</v>
      </c>
      <c r="C23" s="5">
        <f>C5/1000000</f>
        <v>1263.671288</v>
      </c>
    </row>
    <row r="24" spans="1:4">
      <c r="A24" t="s">
        <v>8</v>
      </c>
      <c r="B24" s="5">
        <f>B6/1000000</f>
        <v>1858.2150099999999</v>
      </c>
      <c r="C24" s="5">
        <f>C6/1000000</f>
        <v>1306.0431799999999</v>
      </c>
    </row>
    <row r="25" spans="1:4">
      <c r="A25" t="s">
        <v>9</v>
      </c>
      <c r="B25" s="5">
        <f>B7/1000000</f>
        <v>1952.873707</v>
      </c>
      <c r="C25" s="5">
        <f>C7/1000000</f>
        <v>1381.0196659999999</v>
      </c>
    </row>
    <row r="26" spans="1:4">
      <c r="A26" t="s">
        <v>10</v>
      </c>
      <c r="B26" s="5">
        <f>B8/1000000</f>
        <v>2034.5122369999999</v>
      </c>
      <c r="C26" s="5">
        <f>C8/1000000</f>
        <v>1405.3113679999999</v>
      </c>
    </row>
    <row r="27" spans="1:4">
      <c r="A27" t="s">
        <v>11</v>
      </c>
      <c r="B27" s="5">
        <f>B9/1000000</f>
        <v>2006.8767</v>
      </c>
      <c r="C27" s="5">
        <f>C9/1000000</f>
        <v>1359.9938420000001</v>
      </c>
    </row>
    <row r="28" spans="1:4">
      <c r="A28" t="s">
        <v>12</v>
      </c>
      <c r="B28" s="5">
        <f>B10/1000000</f>
        <v>2096.2762280000002</v>
      </c>
      <c r="C28" s="5">
        <f>C10/1000000</f>
        <v>1454.657301</v>
      </c>
    </row>
    <row r="29" spans="1:4">
      <c r="A29" t="s">
        <v>13</v>
      </c>
      <c r="B29" s="5">
        <f>B11/1000000</f>
        <v>2198.8091119999999</v>
      </c>
      <c r="C29" s="5">
        <f>C11/1000000</f>
        <v>1558.4966380000001</v>
      </c>
    </row>
    <row r="30" spans="1:4">
      <c r="A30" t="s">
        <v>14</v>
      </c>
      <c r="B30" s="5">
        <f>B12/1000000</f>
        <v>2273.161216</v>
      </c>
      <c r="C30" s="5">
        <f>C12/1000000</f>
        <v>1638.9589759999999</v>
      </c>
    </row>
    <row r="31" spans="1:4">
      <c r="A31" t="s">
        <v>15</v>
      </c>
      <c r="B31" s="5">
        <f>B13/1000000</f>
        <v>2346.8753579999998</v>
      </c>
      <c r="C31" s="5">
        <f>C13/1000000</f>
        <v>1707.1391940000001</v>
      </c>
    </row>
    <row r="32" spans="1:4">
      <c r="A32" t="s">
        <v>16</v>
      </c>
      <c r="B32" s="5">
        <f>B14/1000000</f>
        <v>2420.6567249999998</v>
      </c>
      <c r="C32" s="5">
        <f>C14/1000000</f>
        <v>1758.329855</v>
      </c>
    </row>
    <row r="33" spans="1:3">
      <c r="A33" t="s">
        <v>17</v>
      </c>
      <c r="B33" s="5">
        <f>B15/1000000</f>
        <v>2459.237388</v>
      </c>
      <c r="C33" s="5">
        <f>C15/1000000</f>
        <v>1779.2754649999999</v>
      </c>
    </row>
    <row r="34" spans="1:3">
      <c r="A34" t="s">
        <v>18</v>
      </c>
      <c r="B34" s="5">
        <f>B16/1000000</f>
        <v>2619.8205429999998</v>
      </c>
      <c r="C34" s="5">
        <f>C16/1000000</f>
        <v>1903.1137819999999</v>
      </c>
    </row>
    <row r="35" spans="1:3">
      <c r="A35" t="s">
        <v>19</v>
      </c>
      <c r="B35" s="5">
        <f>B17/1000000</f>
        <v>2743.425311</v>
      </c>
      <c r="C35" s="5">
        <f>C17/1000000</f>
        <v>1982.101498</v>
      </c>
    </row>
  </sheetData>
  <phoneticPr fontId="2" type="noConversion"/>
  <pageMargins left="0.7" right="0.7" top="0.75" bottom="0.75" header="0.3" footer="0.3"/>
  <headerFooter>
    <oddHeader>&amp;R&amp;"Aptos"&amp;10&amp;K0000FF JULKAISU RAJOITETTU&amp;1#_x000D_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Sarnola Kati</dc:creator>
  <cp:keywords/>
  <dc:description/>
  <cp:lastModifiedBy>Sjöblom Tomas</cp:lastModifiedBy>
  <cp:revision/>
  <dcterms:created xsi:type="dcterms:W3CDTF">2025-02-19T08:18:41Z</dcterms:created>
  <dcterms:modified xsi:type="dcterms:W3CDTF">2026-02-24T08:10:24Z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3b0ca-866c-4c84-9b9f-88f23a99128f_Enabled">
    <vt:lpwstr>true</vt:lpwstr>
  </property>
  <property fmtid="{D5CDD505-2E9C-101B-9397-08002B2CF9AE}" pid="3" name="MSIP_Label_5f83b0ca-866c-4c84-9b9f-88f23a99128f_SetDate">
    <vt:lpwstr>2026-02-24T08:07:18Z</vt:lpwstr>
  </property>
  <property fmtid="{D5CDD505-2E9C-101B-9397-08002B2CF9AE}" pid="4" name="MSIP_Label_5f83b0ca-866c-4c84-9b9f-88f23a99128f_Method">
    <vt:lpwstr>Standard</vt:lpwstr>
  </property>
  <property fmtid="{D5CDD505-2E9C-101B-9397-08002B2CF9AE}" pid="5" name="MSIP_Label_5f83b0ca-866c-4c84-9b9f-88f23a99128f_Name">
    <vt:lpwstr>Julkaisu rajoitettu</vt:lpwstr>
  </property>
  <property fmtid="{D5CDD505-2E9C-101B-9397-08002B2CF9AE}" pid="6" name="MSIP_Label_5f83b0ca-866c-4c84-9b9f-88f23a99128f_SiteId">
    <vt:lpwstr>8dd62fd5-ea07-4361-a5d3-2f4586d7303b</vt:lpwstr>
  </property>
  <property fmtid="{D5CDD505-2E9C-101B-9397-08002B2CF9AE}" pid="7" name="MSIP_Label_5f83b0ca-866c-4c84-9b9f-88f23a99128f_ActionId">
    <vt:lpwstr>e1e389ca-f37a-4f92-9426-f83de10f9b3a</vt:lpwstr>
  </property>
  <property fmtid="{D5CDD505-2E9C-101B-9397-08002B2CF9AE}" pid="8" name="MSIP_Label_5f83b0ca-866c-4c84-9b9f-88f23a99128f_ContentBits">
    <vt:lpwstr>1</vt:lpwstr>
  </property>
  <property fmtid="{D5CDD505-2E9C-101B-9397-08002B2CF9AE}" pid="9" name="MSIP_Label_5f83b0ca-866c-4c84-9b9f-88f23a99128f_Tag">
    <vt:lpwstr>10, 3, 0, 2</vt:lpwstr>
  </property>
</Properties>
</file>