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lafpa-my.sharepoint.com/personal/tomas_sjoblom_kela_fi/Documents/Tiedotteet/2026-04-tilastotiedote-matkakorvaukset/"/>
    </mc:Choice>
  </mc:AlternateContent>
  <xr:revisionPtr revIDLastSave="0" documentId="8_{92B6D98E-296E-42B1-8DB3-D00564501295}" xr6:coauthVersionLast="47" xr6:coauthVersionMax="47" xr10:uidLastSave="{00000000-0000-0000-0000-000000000000}"/>
  <bookViews>
    <workbookView xWindow="-38520" yWindow="-5580" windowWidth="38640" windowHeight="21120" activeTab="2" xr2:uid="{E0195283-1450-4B21-A8AC-849261041910}"/>
  </bookViews>
  <sheets>
    <sheet name="Matkat" sheetId="2" r:id="rId1"/>
    <sheet name="Eurot" sheetId="3" r:id="rId2"/>
    <sheet name="Alueet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3" l="1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G6" i="2"/>
  <c r="G7" i="2"/>
  <c r="G8" i="2"/>
  <c r="G9" i="2"/>
  <c r="G10" i="2"/>
  <c r="G11" i="2"/>
  <c r="G12" i="2"/>
  <c r="G13" i="2"/>
  <c r="G14" i="2"/>
  <c r="G5" i="2"/>
</calcChain>
</file>

<file path=xl/sharedStrings.xml><?xml version="1.0" encoding="utf-8"?>
<sst xmlns="http://schemas.openxmlformats.org/spreadsheetml/2006/main" count="72" uniqueCount="60">
  <si>
    <t>Sairausvakuutuksesta korvattujen matkojen määrä kulkuvälineittäin ja yhteensä vuosina 2016–2025, miljoonaa matkaa</t>
  </si>
  <si>
    <t>Vuosi</t>
  </si>
  <si>
    <t>Taksi</t>
  </si>
  <si>
    <t>Ambulanssi</t>
  </si>
  <si>
    <t>Oma auto</t>
  </si>
  <si>
    <t xml:space="preserve">Muut </t>
  </si>
  <si>
    <t>Yhteensä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</si>
  <si>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</si>
  <si>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</si>
  <si>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</si>
  <si>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</si>
  <si>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</si>
  <si>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</si>
  <si>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</si>
  <si>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</si>
  <si>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</si>
  <si>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</si>
  <si>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Sairausvakuutuksesta maksettujen matkakorvausten kustannukset 2006–2025, käyvin hinnoin ja vuoden 2025 rahana</t>
  </si>
  <si>
    <t xml:space="preserve"> </t>
  </si>
  <si>
    <t>Koko maa</t>
  </si>
  <si>
    <t>Korvaukset
euroa</t>
  </si>
  <si>
    <t>Korvaukset, miljoonaa euroa vuoden 2025 rahana</t>
  </si>
  <si>
    <t>Inflaatiokertoimet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</si>
  <si>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</si>
  <si>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</si>
  <si>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</si>
  <si>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</si>
  <si>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</si>
  <si>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</si>
  <si>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</si>
  <si>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</si>
  <si>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</si>
  <si>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</si>
  <si>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Sairausvakuutuksesta maksetut matkakorvaukset hyvinvointialueittain asukasta kohti vuonna 2025</t>
  </si>
  <si>
    <t>Alue</t>
  </si>
  <si>
    <t>Euroa/asukas</t>
  </si>
  <si>
    <t>Kainuun hyvinvointialue</t>
  </si>
  <si>
    <t>Lapin hyvinvointialue</t>
  </si>
  <si>
    <t>Etelä-Pohjanmaan hyvinvointialue</t>
  </si>
  <si>
    <t>Pohjois-Karjalan hyvinvointialue</t>
  </si>
  <si>
    <t>Etelä-Savon hyvinvointialue</t>
  </si>
  <si>
    <t>Pohjois-Pohjanmaan hyvinvointialue</t>
  </si>
  <si>
    <t>Satakunnan hyvinvointialue</t>
  </si>
  <si>
    <t>Keski-Pohjanmaan hyvinvointialue</t>
  </si>
  <si>
    <t>Pohjois-Savon hyvinvointialue</t>
  </si>
  <si>
    <t>Kymenlaakson hyvinvointialue</t>
  </si>
  <si>
    <t>Keski-Suomen hyvinvointialue</t>
  </si>
  <si>
    <t>Etelä-Karjalan hyvinvointialue</t>
  </si>
  <si>
    <t>Pohjanmaan hyvinvointialue</t>
  </si>
  <si>
    <t>Ahvenanmaa</t>
  </si>
  <si>
    <t>KOKO MAA</t>
  </si>
  <si>
    <t>Itä-Uudenmaan hyvinvointialue</t>
  </si>
  <si>
    <t>Kanta-Hämeen hyvinvointialue</t>
  </si>
  <si>
    <t>Pirkanmaan hyvinvointialue</t>
  </si>
  <si>
    <t>Varsinais-Suomen hyvinvointialue</t>
  </si>
  <si>
    <t>Päijät-Hämeen hyvinvointialue</t>
  </si>
  <si>
    <t>Keski-Uudenmaan hyvinvointialue</t>
  </si>
  <si>
    <t>Länsi-Uudenmaan hyvinvointialue</t>
  </si>
  <si>
    <t>Vantaan ja Keravan hyvinvointialue</t>
  </si>
  <si>
    <t>Helsingin kaupunki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</si>
</sst>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7" formatCode="0.000000"/>
    <numFmt numFmtId="170" formatCode="0.0"/>
  </numFmts>
  <fonts count="9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rgb="FF000000"/>
      <name val="ARIAL"/>
    </font>
    <font>
      <sz val="14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/>
    <xf numFmtId="1" fontId="0" fillId="0" borderId="0" xfId="0" applyNumberFormat="1"/>
    <xf numFmtId="164" fontId="4" fillId="0" borderId="0" xfId="1" applyNumberFormat="1" applyFont="1"/>
    <xf numFmtId="0" fontId="5" fillId="0" borderId="0" xfId="0" applyFont="1"/>
    <xf numFmtId="167" fontId="0" fillId="0" borderId="0" xfId="0" applyNumberFormat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3" fontId="0" fillId="0" borderId="0" xfId="0" applyNumberFormat="1" applyAlignment="1">
      <alignment horizontal="right"/>
    </xf>
    <xf numFmtId="170" fontId="0" fillId="0" borderId="0" xfId="0" applyNumberFormat="1"/>
    <xf numFmtId="0" fontId="8" fillId="0" borderId="0" xfId="0" applyFont="1"/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7CF9-F736-4526-8452-35F051B80CB6}">
  <dimension ref="B2:G19"/>
  <sheetViews>
    <sheetView workbookViewId="0">
      <selection activeCell="B5" sqref="B5"/>
    </sheetView>
  </sheetViews>
  <sheetFormatPr defaultRowHeight="14.45"/>
  <cols>
    <col min="3" max="7" width="11.42578125" bestFit="1" customWidth="1"/>
  </cols>
  <sheetData>
    <row r="2" spans="2:7" ht="18.75">
      <c r="B2" s="5" t="s">
        <v>0</v>
      </c>
    </row>
    <row r="4" spans="2:7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</row>
    <row r="5" spans="2:7" ht="15">
      <c r="B5" t="s">
        <v>7</v>
      </c>
      <c r="C5" s="6">
        <v>2.7760699999999998</v>
      </c>
      <c r="D5" s="6">
        <v>0.50774200000000003</v>
      </c>
      <c r="E5" s="6">
        <v>0.63966699999999999</v>
      </c>
      <c r="F5" s="6">
        <v>0.29691000000000001</v>
      </c>
      <c r="G5" s="6">
        <f>SUM(C5:F5)</f>
        <v>4.2203889999999991</v>
      </c>
    </row>
    <row r="6" spans="2:7">
      <c r="B6" t="s">
        <v>8</v>
      </c>
      <c r="C6" s="6">
        <v>2.9014609999999998</v>
      </c>
      <c r="D6" s="6">
        <v>0.52062299999999995</v>
      </c>
      <c r="E6" s="6">
        <v>0.58936100000000002</v>
      </c>
      <c r="F6" s="6">
        <v>0.270256</v>
      </c>
      <c r="G6" s="6">
        <f t="shared" ref="G6:G14" si="0">SUM(C6:F6)</f>
        <v>4.281701</v>
      </c>
    </row>
    <row r="7" spans="2:7">
      <c r="B7" t="s">
        <v>9</v>
      </c>
      <c r="C7" s="6">
        <v>2.9593989999999999</v>
      </c>
      <c r="D7" s="6">
        <v>0.54568000000000005</v>
      </c>
      <c r="E7" s="6">
        <v>0.57871099999999998</v>
      </c>
      <c r="F7" s="6">
        <v>0.21337100000000001</v>
      </c>
      <c r="G7" s="6">
        <f t="shared" si="0"/>
        <v>4.297161</v>
      </c>
    </row>
    <row r="8" spans="2:7" ht="15">
      <c r="B8" t="s">
        <v>10</v>
      </c>
      <c r="C8" s="6">
        <v>2.9792450000000001</v>
      </c>
      <c r="D8" s="6">
        <v>0.52487700000000004</v>
      </c>
      <c r="E8" s="6">
        <v>0.550983</v>
      </c>
      <c r="F8" s="6">
        <v>0.107553</v>
      </c>
      <c r="G8" s="6">
        <f t="shared" si="0"/>
        <v>4.1626580000000004</v>
      </c>
    </row>
    <row r="9" spans="2:7" ht="15">
      <c r="B9" t="s">
        <v>11</v>
      </c>
      <c r="C9" s="6">
        <v>2.6669299999999998</v>
      </c>
      <c r="D9" s="6">
        <v>0.52216799999999997</v>
      </c>
      <c r="E9" s="6">
        <v>0.47584100000000001</v>
      </c>
      <c r="F9" s="6">
        <v>7.7474000000000001E-2</v>
      </c>
      <c r="G9" s="6">
        <f t="shared" si="0"/>
        <v>3.7424129999999995</v>
      </c>
    </row>
    <row r="10" spans="2:7" ht="15">
      <c r="B10" t="s">
        <v>12</v>
      </c>
      <c r="C10" s="6">
        <v>3.067237</v>
      </c>
      <c r="D10" s="6">
        <v>0.52890499999999996</v>
      </c>
      <c r="E10" s="6">
        <v>0.42743799999999998</v>
      </c>
      <c r="F10" s="6">
        <v>6.5775E-2</v>
      </c>
      <c r="G10" s="6">
        <f t="shared" si="0"/>
        <v>4.0893550000000003</v>
      </c>
    </row>
    <row r="11" spans="2:7" ht="15">
      <c r="B11" t="s">
        <v>13</v>
      </c>
      <c r="C11" s="6">
        <v>3.0708310000000001</v>
      </c>
      <c r="D11" s="6">
        <v>0.54879900000000004</v>
      </c>
      <c r="E11" s="6">
        <v>0.463723</v>
      </c>
      <c r="F11" s="6">
        <v>5.9181999999999998E-2</v>
      </c>
      <c r="G11" s="6">
        <f t="shared" si="0"/>
        <v>4.1425349999999996</v>
      </c>
    </row>
    <row r="12" spans="2:7" ht="15">
      <c r="B12" t="s">
        <v>14</v>
      </c>
      <c r="C12" s="6">
        <v>3.0635289999999999</v>
      </c>
      <c r="D12" s="6">
        <v>0.50380199999999997</v>
      </c>
      <c r="E12" s="6">
        <v>0.64305100000000004</v>
      </c>
      <c r="F12" s="6">
        <v>6.1276999999999998E-2</v>
      </c>
      <c r="G12" s="6">
        <f t="shared" si="0"/>
        <v>4.2716589999999997</v>
      </c>
    </row>
    <row r="13" spans="2:7" ht="15">
      <c r="B13" t="s">
        <v>15</v>
      </c>
      <c r="C13" s="6">
        <v>3.2405729999999999</v>
      </c>
      <c r="D13" s="6">
        <v>0.48694199999999999</v>
      </c>
      <c r="E13" s="6">
        <v>0.70352899999999996</v>
      </c>
      <c r="F13" s="6">
        <v>5.7174000000000003E-2</v>
      </c>
      <c r="G13" s="6">
        <f t="shared" si="0"/>
        <v>4.4882179999999998</v>
      </c>
    </row>
    <row r="14" spans="2:7" ht="15">
      <c r="B14" t="s">
        <v>16</v>
      </c>
      <c r="C14" s="6">
        <v>3.318648</v>
      </c>
      <c r="D14" s="6">
        <v>0.48067300000000002</v>
      </c>
      <c r="E14" s="6">
        <v>0.74619400000000002</v>
      </c>
      <c r="F14" s="6">
        <v>6.0453E-2</v>
      </c>
      <c r="G14" s="6">
        <f t="shared" si="0"/>
        <v>4.6059679999999998</v>
      </c>
    </row>
    <row r="15" spans="2:7" ht="15"/>
    <row r="16" spans="2:7" ht="15"/>
    <row r="17" ht="15"/>
    <row r="18" ht="15"/>
    <row r="19" ht="15"/>
  </sheetData>
  <pageMargins left="0.7" right="0.7" top="0.75" bottom="0.75" header="0.3" footer="0.3"/>
  <headerFooter>
    <oddHeader>&amp;R&amp;"Aptos"&amp;10&amp;K0000FF JULKAISU RAJOITETTU&amp;1#_x000D_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EF84-A88D-4DB1-8E5E-B36B0ED3B7D3}">
  <dimension ref="B2:E26"/>
  <sheetViews>
    <sheetView workbookViewId="0">
      <selection activeCell="H27" sqref="H27"/>
    </sheetView>
  </sheetViews>
  <sheetFormatPr defaultRowHeight="15"/>
  <cols>
    <col min="3" max="3" width="16.5703125" customWidth="1"/>
    <col min="4" max="4" width="25.140625" customWidth="1"/>
    <col min="5" max="5" width="21.5703125" customWidth="1"/>
  </cols>
  <sheetData>
    <row r="2" spans="2:5" ht="18">
      <c r="B2" s="15" t="s">
        <v>17</v>
      </c>
    </row>
    <row r="3" spans="2:5">
      <c r="B3" s="8" t="s">
        <v>18</v>
      </c>
    </row>
    <row r="4" spans="2:5" ht="24">
      <c r="B4" s="9" t="s">
        <v>19</v>
      </c>
    </row>
    <row r="5" spans="2:5">
      <c r="B5" s="8" t="s">
        <v>18</v>
      </c>
    </row>
    <row r="6" spans="2:5" ht="106.5">
      <c r="B6" s="10" t="s">
        <v>1</v>
      </c>
      <c r="C6" s="11" t="s">
        <v>20</v>
      </c>
      <c r="D6" s="12" t="s">
        <v>21</v>
      </c>
      <c r="E6" s="12" t="s">
        <v>22</v>
      </c>
    </row>
    <row r="7" spans="2:5">
      <c r="B7" s="10" t="s">
        <v>23</v>
      </c>
      <c r="C7" s="13">
        <v>180375767.58000001</v>
      </c>
      <c r="D7" s="14">
        <f>C7*E7/1000000</f>
        <v>260.2282600812585</v>
      </c>
      <c r="E7">
        <v>1.4427007772307465</v>
      </c>
    </row>
    <row r="8" spans="2:5">
      <c r="B8" s="10" t="s">
        <v>24</v>
      </c>
      <c r="C8" s="13">
        <v>195351742.40000001</v>
      </c>
      <c r="D8" s="14">
        <f>C8*E8/1000000</f>
        <v>274.93589358289381</v>
      </c>
      <c r="E8">
        <v>1.4073890010150929</v>
      </c>
    </row>
    <row r="9" spans="2:5">
      <c r="B9" s="10" t="s">
        <v>25</v>
      </c>
      <c r="C9" s="13">
        <v>214514462.00999999</v>
      </c>
      <c r="D9" s="14">
        <f>C9*E9/1000000</f>
        <v>290.13170959676438</v>
      </c>
      <c r="E9">
        <v>1.3525041942544618</v>
      </c>
    </row>
    <row r="10" spans="2:5">
      <c r="B10" s="10" t="s">
        <v>26</v>
      </c>
      <c r="C10" s="13">
        <v>233424109.38</v>
      </c>
      <c r="D10" s="14">
        <f>C10*E10/1000000</f>
        <v>315.68038546920502</v>
      </c>
      <c r="E10">
        <v>1.3523898037254451</v>
      </c>
    </row>
    <row r="11" spans="2:5">
      <c r="B11" s="10" t="s">
        <v>27</v>
      </c>
      <c r="C11" s="13">
        <v>249827338.97999999</v>
      </c>
      <c r="D11" s="14">
        <f>C11*E11/1000000</f>
        <v>333.79305387385517</v>
      </c>
      <c r="E11">
        <v>1.33609498158477</v>
      </c>
    </row>
    <row r="12" spans="2:5">
      <c r="B12" s="10" t="s">
        <v>28</v>
      </c>
      <c r="C12" s="13">
        <v>274793426.73000002</v>
      </c>
      <c r="D12" s="14">
        <f>C12*E12/1000000</f>
        <v>354.84803102003906</v>
      </c>
      <c r="E12">
        <v>1.2913264892929817</v>
      </c>
    </row>
    <row r="13" spans="2:5">
      <c r="B13" s="10" t="s">
        <v>29</v>
      </c>
      <c r="C13" s="13">
        <v>297313471.12</v>
      </c>
      <c r="D13" s="14">
        <f>C13*E13/1000000</f>
        <v>373.44042319307982</v>
      </c>
      <c r="E13">
        <v>1.2560494544236573</v>
      </c>
    </row>
    <row r="14" spans="2:5">
      <c r="B14" s="10" t="s">
        <v>30</v>
      </c>
      <c r="C14" s="13">
        <v>293039508.66000003</v>
      </c>
      <c r="D14" s="14">
        <f>C14*E14/1000000</f>
        <v>362.70943179049618</v>
      </c>
      <c r="E14">
        <v>1.2377492490656981</v>
      </c>
    </row>
    <row r="15" spans="2:5">
      <c r="B15" s="10" t="s">
        <v>31</v>
      </c>
      <c r="C15" s="13">
        <v>303989235.17000002</v>
      </c>
      <c r="D15" s="14">
        <f>C15*E15/1000000</f>
        <v>372.38685905628932</v>
      </c>
      <c r="E15">
        <v>1.2250001512324582</v>
      </c>
    </row>
    <row r="16" spans="2:5">
      <c r="B16" s="10" t="s">
        <v>32</v>
      </c>
      <c r="C16" s="13">
        <v>291976830.56</v>
      </c>
      <c r="D16" s="14">
        <f>C16*E16/1000000</f>
        <v>358.40571936221227</v>
      </c>
      <c r="E16">
        <v>1.2275142471914784</v>
      </c>
    </row>
    <row r="17" spans="2:5">
      <c r="B17" s="10" t="s">
        <v>7</v>
      </c>
      <c r="C17" s="13">
        <v>269134934.63</v>
      </c>
      <c r="D17" s="14">
        <f>C17*E17/1000000</f>
        <v>329.19719088684275</v>
      </c>
      <c r="E17">
        <v>1.2231678185495125</v>
      </c>
    </row>
    <row r="18" spans="2:5">
      <c r="B18" s="10" t="s">
        <v>8</v>
      </c>
      <c r="C18" s="13">
        <v>278880732.62</v>
      </c>
      <c r="D18" s="14">
        <f>C18*E18/1000000</f>
        <v>338.56109642914925</v>
      </c>
      <c r="E18">
        <v>1.213999594910951</v>
      </c>
    </row>
    <row r="19" spans="2:5">
      <c r="B19" s="10" t="s">
        <v>9</v>
      </c>
      <c r="C19" s="13">
        <v>283178250.08999997</v>
      </c>
      <c r="D19" s="14">
        <f>C19*E19/1000000</f>
        <v>340.09925556250573</v>
      </c>
      <c r="E19">
        <v>1.2010076884591774</v>
      </c>
    </row>
    <row r="20" spans="2:5">
      <c r="B20" s="10" t="s">
        <v>10</v>
      </c>
      <c r="C20" s="13">
        <v>284111241.39999998</v>
      </c>
      <c r="D20" s="14">
        <f>C20*E20/1000000</f>
        <v>337.75736420430394</v>
      </c>
      <c r="E20">
        <v>1.1888208384151038</v>
      </c>
    </row>
    <row r="21" spans="2:5">
      <c r="B21" s="10" t="s">
        <v>11</v>
      </c>
      <c r="C21" s="13">
        <v>284408157.89999998</v>
      </c>
      <c r="D21" s="14">
        <f>C21*E21/1000000</f>
        <v>337.13402361610935</v>
      </c>
      <c r="E21">
        <v>1.1853880215863857</v>
      </c>
    </row>
    <row r="22" spans="2:5">
      <c r="B22" s="10" t="s">
        <v>12</v>
      </c>
      <c r="C22" s="13">
        <v>310419808.35000002</v>
      </c>
      <c r="D22" s="14">
        <f>C22*E22/1000000</f>
        <v>360.06199341846104</v>
      </c>
      <c r="E22">
        <v>1.1599195145835834</v>
      </c>
    </row>
    <row r="23" spans="2:5">
      <c r="B23" s="10" t="s">
        <v>13</v>
      </c>
      <c r="C23" s="13">
        <v>306314567.29000002</v>
      </c>
      <c r="D23" s="14">
        <f>C23*E23/1000000</f>
        <v>331.6785398658584</v>
      </c>
      <c r="E23">
        <v>1.0828036772793939</v>
      </c>
    </row>
    <row r="24" spans="2:5">
      <c r="B24" s="10" t="s">
        <v>14</v>
      </c>
      <c r="C24" s="13">
        <v>308357147.64999998</v>
      </c>
      <c r="D24" s="14">
        <f>C24*E24/1000000</f>
        <v>314.2462726912691</v>
      </c>
      <c r="E24">
        <v>1.0190983899226931</v>
      </c>
    </row>
    <row r="25" spans="2:5">
      <c r="B25" s="10" t="s">
        <v>15</v>
      </c>
      <c r="C25" s="13">
        <v>343258585.42000002</v>
      </c>
      <c r="D25" s="14">
        <f>C25*E25/1000000</f>
        <v>344.41902429780652</v>
      </c>
      <c r="E25">
        <v>1.0033806550719966</v>
      </c>
    </row>
    <row r="26" spans="2:5">
      <c r="B26" s="10" t="s">
        <v>16</v>
      </c>
      <c r="C26" s="13">
        <v>363639776.31999999</v>
      </c>
      <c r="D26" s="14">
        <f>C26*E26/1000000</f>
        <v>363.63977632000001</v>
      </c>
      <c r="E26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4590C-C1EB-4341-AADC-6229684BD8C1}">
  <dimension ref="B2:Y31"/>
  <sheetViews>
    <sheetView tabSelected="1" zoomScaleNormal="100" workbookViewId="0">
      <selection activeCell="G10" sqref="G10"/>
    </sheetView>
  </sheetViews>
  <sheetFormatPr defaultRowHeight="14.45"/>
  <cols>
    <col min="2" max="2" width="35.42578125" customWidth="1"/>
    <col min="3" max="3" width="22.42578125" customWidth="1"/>
    <col min="7" max="7" width="48.42578125" customWidth="1"/>
    <col min="21" max="22" width="12" bestFit="1" customWidth="1"/>
    <col min="23" max="24" width="11" bestFit="1" customWidth="1"/>
    <col min="25" max="25" width="15.140625" bestFit="1" customWidth="1"/>
  </cols>
  <sheetData>
    <row r="2" spans="2:3" ht="21">
      <c r="B2" s="7" t="s">
        <v>33</v>
      </c>
    </row>
    <row r="4" spans="2:3">
      <c r="B4" t="s">
        <v>34</v>
      </c>
      <c r="C4" t="s">
        <v>35</v>
      </c>
    </row>
    <row r="5" spans="2:3" ht="15">
      <c r="B5" s="1" t="s">
        <v>36</v>
      </c>
      <c r="C5" s="3">
        <v>156.67728053834699</v>
      </c>
    </row>
    <row r="6" spans="2:3" ht="15">
      <c r="B6" s="1" t="s">
        <v>37</v>
      </c>
      <c r="C6" s="3">
        <v>147.06709794574962</v>
      </c>
    </row>
    <row r="7" spans="2:3" ht="15">
      <c r="B7" s="1" t="s">
        <v>38</v>
      </c>
      <c r="C7" s="3">
        <v>117.58049140956956</v>
      </c>
    </row>
    <row r="8" spans="2:3" ht="15">
      <c r="B8" s="1" t="s">
        <v>39</v>
      </c>
      <c r="C8" s="3">
        <v>115.52106798100321</v>
      </c>
    </row>
    <row r="9" spans="2:3" ht="15">
      <c r="B9" s="1" t="s">
        <v>40</v>
      </c>
      <c r="C9" s="3">
        <v>109.23320509719154</v>
      </c>
    </row>
    <row r="10" spans="2:3" ht="15">
      <c r="B10" s="1" t="s">
        <v>41</v>
      </c>
      <c r="C10" s="3">
        <v>93.115334943677809</v>
      </c>
    </row>
    <row r="11" spans="2:3" ht="15">
      <c r="B11" s="1" t="s">
        <v>42</v>
      </c>
      <c r="C11" s="3">
        <v>86.819257110244465</v>
      </c>
    </row>
    <row r="12" spans="2:3" ht="15">
      <c r="B12" s="1" t="s">
        <v>43</v>
      </c>
      <c r="C12" s="3">
        <v>84.343251088534103</v>
      </c>
    </row>
    <row r="13" spans="2:3" ht="15">
      <c r="B13" s="1" t="s">
        <v>44</v>
      </c>
      <c r="C13" s="3">
        <v>80.45635469803517</v>
      </c>
    </row>
    <row r="14" spans="2:3" ht="15">
      <c r="B14" s="1" t="s">
        <v>45</v>
      </c>
      <c r="C14" s="3">
        <v>79.236025440864069</v>
      </c>
    </row>
    <row r="15" spans="2:3" ht="15">
      <c r="B15" s="1" t="s">
        <v>46</v>
      </c>
      <c r="C15" s="3">
        <v>76.54018052756112</v>
      </c>
    </row>
    <row r="16" spans="2:3" ht="15">
      <c r="B16" s="1" t="s">
        <v>47</v>
      </c>
      <c r="C16" s="3">
        <v>75.120025730712015</v>
      </c>
    </row>
    <row r="17" spans="2:25" ht="15">
      <c r="B17" s="1" t="s">
        <v>48</v>
      </c>
      <c r="C17" s="3">
        <v>68.079080667067444</v>
      </c>
    </row>
    <row r="18" spans="2:25" ht="15">
      <c r="B18" s="1" t="s">
        <v>49</v>
      </c>
      <c r="C18" s="3">
        <v>67.333214528723715</v>
      </c>
    </row>
    <row r="19" spans="2:25" ht="15">
      <c r="B19" s="2" t="s">
        <v>50</v>
      </c>
      <c r="C19" s="3">
        <v>64.227105305025717</v>
      </c>
    </row>
    <row r="20" spans="2:25" ht="15">
      <c r="B20" s="1" t="s">
        <v>51</v>
      </c>
      <c r="C20" s="3">
        <v>62.226568695355397</v>
      </c>
    </row>
    <row r="21" spans="2:25" ht="15">
      <c r="B21" s="1" t="s">
        <v>52</v>
      </c>
      <c r="C21" s="3">
        <v>61.730558053675395</v>
      </c>
    </row>
    <row r="22" spans="2:25" ht="15">
      <c r="B22" s="1" t="s">
        <v>53</v>
      </c>
      <c r="C22" s="3">
        <v>54.011059412702025</v>
      </c>
    </row>
    <row r="23" spans="2:25" ht="15">
      <c r="B23" s="1" t="s">
        <v>54</v>
      </c>
      <c r="C23" s="3">
        <v>49.972174817396613</v>
      </c>
    </row>
    <row r="24" spans="2:25" ht="15">
      <c r="B24" s="1" t="s">
        <v>55</v>
      </c>
      <c r="C24" s="3">
        <v>48.139467021203799</v>
      </c>
    </row>
    <row r="25" spans="2:25" ht="15">
      <c r="B25" s="1" t="s">
        <v>56</v>
      </c>
      <c r="C25" s="3">
        <v>44.210199885394545</v>
      </c>
    </row>
    <row r="26" spans="2:25" ht="15">
      <c r="B26" s="1" t="s">
        <v>57</v>
      </c>
      <c r="C26" s="3">
        <v>35.393582969961955</v>
      </c>
    </row>
    <row r="27" spans="2:25" ht="15">
      <c r="B27" s="1" t="s">
        <v>58</v>
      </c>
      <c r="C27" s="3">
        <v>26.139734373930306</v>
      </c>
    </row>
    <row r="28" spans="2:25" ht="15">
      <c r="B28" s="1" t="s">
        <v>59</v>
      </c>
      <c r="C28" s="3">
        <v>22.941350862512689</v>
      </c>
    </row>
    <row r="29" spans="2:25" ht="15"/>
    <row r="30" spans="2:25">
      <c r="U30" s="4"/>
      <c r="V30" s="4"/>
      <c r="W30" s="4"/>
      <c r="X30" s="4"/>
      <c r="Y30" s="4"/>
    </row>
    <row r="31" spans="2:25" ht="15"/>
  </sheetData>
  <sortState xmlns:xlrd2="http://schemas.microsoft.com/office/spreadsheetml/2017/richdata2" ref="B5:C28">
    <sortCondition descending="1" ref="C5:C28"/>
  </sortState>
  <pageMargins left="0.7" right="0.7" top="0.75" bottom="0.75" header="0.3" footer="0.3"/>
  <pageSetup paperSize="9" orientation="portrait" r:id="rId1"/>
  <headerFooter>
    <oddHeader>&amp;R&amp;"Aptos"&amp;10&amp;K0000FF JULKAISU RAJOITETTU&amp;1#_x000D_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xxxxx</dc:creator>
  <cp:keywords/>
  <dc:description/>
  <cp:lastModifiedBy/>
  <cp:revision/>
  <dcterms:created xsi:type="dcterms:W3CDTF">2026-03-20T12:03:30Z</dcterms:created>
  <dcterms:modified xsi:type="dcterms:W3CDTF">2026-04-02T08:00:40Z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3b0ca-866c-4c84-9b9f-88f23a99128f_Enabled">
    <vt:lpwstr>true</vt:lpwstr>
  </property>
  <property fmtid="{D5CDD505-2E9C-101B-9397-08002B2CF9AE}" pid="3" name="MSIP_Label_5f83b0ca-866c-4c84-9b9f-88f23a99128f_SetDate">
    <vt:lpwstr>2026-03-24T09:55:53Z</vt:lpwstr>
  </property>
  <property fmtid="{D5CDD505-2E9C-101B-9397-08002B2CF9AE}" pid="4" name="MSIP_Label_5f83b0ca-866c-4c84-9b9f-88f23a99128f_Method">
    <vt:lpwstr>Standard</vt:lpwstr>
  </property>
  <property fmtid="{D5CDD505-2E9C-101B-9397-08002B2CF9AE}" pid="5" name="MSIP_Label_5f83b0ca-866c-4c84-9b9f-88f23a99128f_Name">
    <vt:lpwstr>Julkaisu rajoitettu</vt:lpwstr>
  </property>
  <property fmtid="{D5CDD505-2E9C-101B-9397-08002B2CF9AE}" pid="6" name="MSIP_Label_5f83b0ca-866c-4c84-9b9f-88f23a99128f_SiteId">
    <vt:lpwstr>8dd62fd5-ea07-4361-a5d3-2f4586d7303b</vt:lpwstr>
  </property>
  <property fmtid="{D5CDD505-2E9C-101B-9397-08002B2CF9AE}" pid="7" name="MSIP_Label_5f83b0ca-866c-4c84-9b9f-88f23a99128f_ActionId">
    <vt:lpwstr>b659f228-2e6e-41e2-95c7-1accdb2ff893</vt:lpwstr>
  </property>
  <property fmtid="{D5CDD505-2E9C-101B-9397-08002B2CF9AE}" pid="8" name="MSIP_Label_5f83b0ca-866c-4c84-9b9f-88f23a99128f_ContentBits">
    <vt:lpwstr>1</vt:lpwstr>
  </property>
  <property fmtid="{D5CDD505-2E9C-101B-9397-08002B2CF9AE}" pid="9" name="MSIP_Label_5f83b0ca-866c-4c84-9b9f-88f23a99128f_Tag">
    <vt:lpwstr>10, 3, 0, 2</vt:lpwstr>
  </property>
</Properties>
</file>