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taimi-my.sharepoint.com/personal/janica_vilen_elinvoimakeskus_fi/Documents/"/>
    </mc:Choice>
  </mc:AlternateContent>
  <xr:revisionPtr revIDLastSave="76" documentId="8_{8A859533-28AE-49B3-BFE3-862E4FDF4838}" xr6:coauthVersionLast="47" xr6:coauthVersionMax="47" xr10:uidLastSave="{AB953636-ED8A-4578-8D58-D0C3BFF9706A}"/>
  <bookViews>
    <workbookView xWindow="-108" yWindow="-108" windowWidth="23256" windowHeight="12456" xr2:uid="{7889AC90-1F5A-4369-84C4-E71FC13B1A4C}"/>
  </bookViews>
  <sheets>
    <sheet name="Tau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88" i="1" l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D89" i="1"/>
  <c r="E89" i="1"/>
</calcChain>
</file>

<file path=xl/sharedStrings.xml><?xml version="1.0" encoding="utf-8"?>
<sst xmlns="http://schemas.openxmlformats.org/spreadsheetml/2006/main" count="182" uniqueCount="167">
  <si>
    <t>Rahoittaja</t>
  </si>
  <si>
    <t>Toteuttaja</t>
  </si>
  <si>
    <t>Kokonaisrahoitus</t>
  </si>
  <si>
    <t>Tuki</t>
  </si>
  <si>
    <t>Varsinais-Suomen liitto/Valonia</t>
  </si>
  <si>
    <t>KAPU - Kattavammat pyöräilyverkostot ja palvelut yhteistyöllä</t>
  </si>
  <si>
    <t>Paraisten kaupunki</t>
  </si>
  <si>
    <t>Coast &amp; Archipelago TravelTech Boost</t>
  </si>
  <si>
    <t>Yrityssalo Oy</t>
  </si>
  <si>
    <t>Salo 360° Matkailuhanke  2025-2027</t>
  </si>
  <si>
    <t>Mathildedal Growth Hub – Kasvua, kansainvälisyyttä ja digitalisaatiota 2025-2027</t>
  </si>
  <si>
    <t>Kemiönsaaren kunta</t>
  </si>
  <si>
    <t>GreenGo yritysryhmähanke</t>
  </si>
  <si>
    <t>Loimaan kaupunki</t>
  </si>
  <si>
    <t>Kasvua ja Juuria - maaseutumatkailuhanke</t>
  </si>
  <si>
    <t>Ukipolis Oy</t>
  </si>
  <si>
    <t>Vipinää Vakka-Suomen matkailuun</t>
  </si>
  <si>
    <t>Yrkeshögskola Novia</t>
  </si>
  <si>
    <t>Regenerativ Åboland</t>
  </si>
  <si>
    <t>Kultaranta Resort Oy</t>
  </si>
  <si>
    <t>Saariston matkailun kasvupolku</t>
  </si>
  <si>
    <t>Heikki Harismaa Oy</t>
  </si>
  <si>
    <t>Laiturin ja saunalautan rakentaminen ja hankinta</t>
  </si>
  <si>
    <t>FeedIn Oy</t>
  </si>
  <si>
    <t>Pensarin vierasvenesataman laituripaikkojen lisääminen ja kehittäminen</t>
  </si>
  <si>
    <t>Oy Nagu Distillery Ab</t>
  </si>
  <si>
    <t>Besöksdestilleri/bryggeri i Nagu centrum</t>
  </si>
  <si>
    <t>Jägerskiöld Christer Carl Ludvig</t>
  </si>
  <si>
    <t>Skolan</t>
  </si>
  <si>
    <t>Tuuremax Oy</t>
  </si>
  <si>
    <t>Matkailukauden pidentäminen investoinnein</t>
  </si>
  <si>
    <t>Oy Wiurila Ab</t>
  </si>
  <si>
    <t>Oy Wiurila Ab.n vihreän siirtymän toteutettavuustutkimus</t>
  </si>
  <si>
    <t>Ruukkimatkailu Oy</t>
  </si>
  <si>
    <t>Toteutettavuustutkimus: Rakennusten soveltuvuus matkailutoimintaan</t>
  </si>
  <si>
    <t>Herrankukkaro Oy</t>
  </si>
  <si>
    <t>Mummonpöntöt 2025</t>
  </si>
  <si>
    <t>Almara Oy</t>
  </si>
  <si>
    <t>Mathildan Marinan digiloikka 2025-2026</t>
  </si>
  <si>
    <t>Strandkrogen Oy</t>
  </si>
  <si>
    <t>Yritystuki</t>
  </si>
  <si>
    <t>Peterzens Oy</t>
  </si>
  <si>
    <t>Terassikatos ja laituri – asiakaspalveluympäristön parannus</t>
  </si>
  <si>
    <t>Kaupunginlahden puistogolf Oy</t>
  </si>
  <si>
    <t>Kaupunginlahden Puistogolf</t>
  </si>
  <si>
    <t>Terho Restaurants Oy</t>
  </si>
  <si>
    <t>Terho Hills kehittämishanke</t>
  </si>
  <si>
    <t>Hemmilä Tero Samuli</t>
  </si>
  <si>
    <t>Maatilamatkailutoiminnan aloittaminen</t>
  </si>
  <si>
    <t>Tiihosen Leipomo Oy</t>
  </si>
  <si>
    <t>Kahvila toiminnan laajentaminen</t>
  </si>
  <si>
    <t>Kehityksellä kasvua</t>
  </si>
  <si>
    <t>Rumarstrand Oy</t>
  </si>
  <si>
    <t>Rumarstrand Oy:s utvecklings- och investeringsprojekt 2025–2027</t>
  </si>
  <si>
    <t>Högsåra byalag rf</t>
  </si>
  <si>
    <t>Keisarilliset käymälät</t>
  </si>
  <si>
    <t>Kirjais- och Sommaröbygdens utveckling rf</t>
  </si>
  <si>
    <t>Rannikkoreitti- pyöräilymatkailureitin opastuksen ja viitoituksen kehittäminen Kemiönsaaressa</t>
  </si>
  <si>
    <t>Löytöretki Loimaan seutukunnalla</t>
  </si>
  <si>
    <t>Someron kaupunki</t>
  </si>
  <si>
    <t>Someron kulttuuripolku</t>
  </si>
  <si>
    <t>Somerniemi-Seura</t>
  </si>
  <si>
    <t>Pitovoimaa Somerniemelle, bulevardi kylän tapahtumiin</t>
  </si>
  <si>
    <t>Matka-Viitala Oy</t>
  </si>
  <si>
    <t>Erikoisemmat sähköFatbike pyörät</t>
  </si>
  <si>
    <t>Traverum Oy</t>
  </si>
  <si>
    <t>Yrityksen kehittämistuki</t>
  </si>
  <si>
    <t>Peppi Irina</t>
  </si>
  <si>
    <t>Saarisuon tila (yrityksen kehittämistuki)</t>
  </si>
  <si>
    <t>Kraappa Kalle</t>
  </si>
  <si>
    <t>Kraapan Wintin juhlatilan kehittäminen</t>
  </si>
  <si>
    <t>Linnankorven Retriitti</t>
  </si>
  <si>
    <t>Yrityksen käynnistystuki</t>
  </si>
  <si>
    <t>Yrityksen investointituki</t>
  </si>
  <si>
    <t>MetsäAnna</t>
  </si>
  <si>
    <t>MetsäAnnan kehittämishanke 2026</t>
  </si>
  <si>
    <t>Ravakka</t>
  </si>
  <si>
    <t>Vehmaa Multiservice Oy (Vehmaa)</t>
  </si>
  <si>
    <t>Vehmaan koirametsä</t>
  </si>
  <si>
    <t>Pinetree Cottages Oy (Pyhäranta)</t>
  </si>
  <si>
    <t>Mökkikylän remontit</t>
  </si>
  <si>
    <t>Heikkilä Corporation Oy (Laitila)</t>
  </si>
  <si>
    <t>Mökkikylä</t>
  </si>
  <si>
    <t>Blueberry Hill Sauna Oy (Uusikaupunki)</t>
  </si>
  <si>
    <t>Avovesiuintipaikan ja saunan toiminnan käynnistäminen</t>
  </si>
  <si>
    <t>investointi</t>
  </si>
  <si>
    <t>Helavi Oy (Pyhäranta)</t>
  </si>
  <si>
    <t>Investointi Pyhäranta Camping</t>
  </si>
  <si>
    <t>Hemmilä Tero (Laitila)</t>
  </si>
  <si>
    <t>maatilamatkailun aloittaminen</t>
  </si>
  <si>
    <t>Hemmilä Tero</t>
  </si>
  <si>
    <t>maatilamatkailu (investointituki)</t>
  </si>
  <si>
    <t>matkailuyrityksen liiketoimintasuunnitelman laadinta</t>
  </si>
  <si>
    <t>Vähäkylä-Ranki Kristiina (Mynämäki)</t>
  </si>
  <si>
    <t>LillBy B&amp;B toiminnan käynnistyminen</t>
  </si>
  <si>
    <t>Lillby Bed &amp; Breakfast</t>
  </si>
  <si>
    <t>Vera Icon C / O (Mynämäki)</t>
  </si>
  <si>
    <t>Brändin ja viestinnän kehittäminen</t>
  </si>
  <si>
    <t>Ukipolis</t>
  </si>
  <si>
    <t>Saunakulttuurihanke</t>
  </si>
  <si>
    <t>Pyhämaan matkailuyhdistys</t>
  </si>
  <si>
    <t>Muuntajarakennukset hyötykäyttöön</t>
  </si>
  <si>
    <t>Varsin Hyvä</t>
  </si>
  <si>
    <t>Naantalin Rannan ravintolat ry</t>
  </si>
  <si>
    <t>Naantalin Vanhankaupungin rannan kesätapahtuma</t>
  </si>
  <si>
    <t>Sauvon kunta</t>
  </si>
  <si>
    <t>Vastuullinen maaseutumatkailu Sauvossa</t>
  </si>
  <si>
    <t>Tuorlan Tähtitornit Oy</t>
  </si>
  <si>
    <t>Tiedekeskus Avaruuspuisto Väisälän investoinnit yleisötoiminnan parantamiseen</t>
  </si>
  <si>
    <t>Solflow Oy</t>
  </si>
  <si>
    <t>Uuden matkailupalvelun muotoilu, kohdeopastuksia kulttuurikohteissa ja ohjattuja luontoretkiä maaseutuympäristössä</t>
  </si>
  <si>
    <t>Taivassalon kunta</t>
  </si>
  <si>
    <t>Hakkenpään laituri</t>
  </si>
  <si>
    <t>Liedon kaupunki</t>
  </si>
  <si>
    <t>Keisvuoren taidepolku</t>
  </si>
  <si>
    <t>Karunan kyläyhdistys ry</t>
  </si>
  <si>
    <t>Karunan meritori</t>
  </si>
  <si>
    <t>Sauvo lautasella</t>
  </si>
  <si>
    <t>Ylhäisten tila (Paimio)</t>
  </si>
  <si>
    <t>Vanhan asuinrakennuksen remontointi matkailutoimintaan</t>
  </si>
  <si>
    <t>Julistetaivas (Taivassalo)</t>
  </si>
  <si>
    <t>Saariston maatilamatkailu ja juhlatila</t>
  </si>
  <si>
    <t>Prospera Management Oy (Turku)</t>
  </si>
  <si>
    <t>Village of Life Skills – Matkailukonsepti</t>
  </si>
  <si>
    <t>Pärkänlinna Oy (Nousiainen)</t>
  </si>
  <si>
    <t>Vuorenpään tilan kehittäminen (käynn.tuki)</t>
  </si>
  <si>
    <t>Vuorenpään tilan kehittäminen ja modernisointi (inv.)</t>
  </si>
  <si>
    <t>Kotikunnaan alpakat (Sauvo)</t>
  </si>
  <si>
    <t>Alpakkatilan liiketoiminnan käynnistäminen</t>
  </si>
  <si>
    <t>Dandelier Oy (Rusko)</t>
  </si>
  <si>
    <t>Yrityksen perustamistuki</t>
  </si>
  <si>
    <t>Sylvi Salonen Oy (Naantali)</t>
  </si>
  <si>
    <t>Saarimatkakohde</t>
  </si>
  <si>
    <t>Saariston JuMi Oy (Taivassalo)</t>
  </si>
  <si>
    <t>Hakkenpää lomakeskushanke</t>
  </si>
  <si>
    <t>Kavalton tila (Kaarina)</t>
  </si>
  <si>
    <t>investoinnin valmistelu</t>
  </si>
  <si>
    <t>Mathildedalin kulttuuriyhdistys ry</t>
  </si>
  <si>
    <t>Kulttuuriperinnön digitalisointi</t>
  </si>
  <si>
    <t>Toiminimi Juha Karimo</t>
  </si>
  <si>
    <t>Ilmalämpöpumppujen hankkiminen Ylöstalon matkailun majoitustiloihin</t>
  </si>
  <si>
    <t>Saari Collective Oy</t>
  </si>
  <si>
    <t>Käynnistystuki Visit Vuohensaari</t>
  </si>
  <si>
    <t>Investointituki Visit Vuohensaari</t>
  </si>
  <si>
    <t>Vartsalan kylät ry</t>
  </si>
  <si>
    <t>Kustavin Vartsalan uima- ja virkistyspaikka</t>
  </si>
  <si>
    <t>Kustavin Talonpoikaispurjehtijat</t>
  </si>
  <si>
    <t>NuPu projekti</t>
  </si>
  <si>
    <t>NuPu hanke , vaihe II</t>
  </si>
  <si>
    <t>Saupan Oy</t>
  </si>
  <si>
    <t>Spauna Oy</t>
  </si>
  <si>
    <t>Saaristo matkailukonseptin kehittäminen</t>
  </si>
  <si>
    <t>Pargas hembygdsförening r.f.</t>
  </si>
  <si>
    <t>Ordenshemmets tillgänglighet och hållbarhet</t>
  </si>
  <si>
    <t>Nordkalk Oy Ab</t>
  </si>
  <si>
    <t>Paraisten Pajbackan lähivirkistys- ja lumo-alueen kehittäminen</t>
  </si>
  <si>
    <t>Västanfjärds Båtklubb rf</t>
  </si>
  <si>
    <t>Brygga med grillplats 2024</t>
  </si>
  <si>
    <t>Pyöräilykurssit yrityksen henkilökunnalle</t>
  </si>
  <si>
    <t>Talvipyöräily – investointi</t>
  </si>
  <si>
    <t>Elinvoimakeskus</t>
  </si>
  <si>
    <t>I samma båt</t>
  </si>
  <si>
    <t>Jokivarsikumppanit</t>
  </si>
  <si>
    <t>Tukiprosentti</t>
  </si>
  <si>
    <t>Ykkösakseli (Salo)</t>
  </si>
  <si>
    <t>Hankkeen nimi (linkki vie hankerekisterin kuvaukseen)</t>
  </si>
  <si>
    <t>Kirjais kapell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</si>
</sst>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00\ %"/>
  </numFmts>
  <fonts count="4" x14ac:knownFonts="1">
    <font>
      <sz val="11"/>
      <color theme="1"/>
      <name val="Aptos Narrow"/>
      <family val="2"/>
      <scheme val="minor"/>
    </font>
    <font>
      <sz val="10"/>
      <color rgb="FF000000"/>
      <name val="Segoe UI"/>
      <family val="2"/>
    </font>
    <font>
      <b/>
      <sz val="11"/>
      <color rgb="FFFFFFFF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4" fontId="1" fillId="0" borderId="0" xfId="0" applyNumberFormat="1" applyFont="1" applyAlignment="1">
      <alignment horizontal="right"/>
    </xf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43" fontId="0" fillId="0" borderId="0" xfId="0" applyNumberFormat="1" applyAlignment="1">
      <alignment horizontal="right"/>
    </xf>
    <xf numFmtId="4" fontId="1" fillId="0" borderId="0" xfId="0" applyNumberFormat="1" applyFont="1"/>
    <xf numFmtId="164" fontId="0" fillId="0" borderId="0" xfId="0" applyNumberFormat="1" applyAlignment="1">
      <alignment horizontal="right"/>
    </xf>
    <xf numFmtId="0" fontId="3" fillId="0" borderId="0" xfId="1"/>
  </cellXfs>
  <cellStyles count="2">
    <cellStyle name="Hyperlinkki" xfId="1" builtinId="8"/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aaseutuverkosto.fi/projects/rumarstrand-oys-utvecklings-och-investeringsprojekt-2025-2027/" TargetMode="External"/><Relationship Id="rId21" Type="http://schemas.openxmlformats.org/officeDocument/2006/relationships/hyperlink" Target="https://maaseutuverkosto.fi/projects/kaupunginlahden-puistogolf/" TargetMode="External"/><Relationship Id="rId42" Type="http://schemas.openxmlformats.org/officeDocument/2006/relationships/hyperlink" Target="https://maaseutuverkosto.fi/projects/pyorailykurssit-yrityksen-henkilokunnalle/" TargetMode="External"/><Relationship Id="rId47" Type="http://schemas.openxmlformats.org/officeDocument/2006/relationships/hyperlink" Target="https://maaseutuverkosto.fi/projects/linnankorven-retriitti-tmi-toiminnan-aloittaminen/" TargetMode="External"/><Relationship Id="rId63" Type="http://schemas.openxmlformats.org/officeDocument/2006/relationships/hyperlink" Target="https://maaseutuverkosto.fi/projects/muuntajarakennukset-hyotykayttoon/" TargetMode="External"/><Relationship Id="rId68" Type="http://schemas.openxmlformats.org/officeDocument/2006/relationships/hyperlink" Target="https://maaseutuverkosto.fi/projects/hakkenpaan-laituri/" TargetMode="External"/><Relationship Id="rId84" Type="http://schemas.openxmlformats.org/officeDocument/2006/relationships/hyperlink" Target="https://maaseutuverkosto.fi/projects/kaynnistystuki-visit-vuohensaari/" TargetMode="External"/><Relationship Id="rId16" Type="http://schemas.openxmlformats.org/officeDocument/2006/relationships/hyperlink" Target="https://maaseutuverkosto.fi/projects/toteutettavuustutkimus-rakennusten-soveltuvuus-matkailutoimintaan/" TargetMode="External"/><Relationship Id="rId11" Type="http://schemas.openxmlformats.org/officeDocument/2006/relationships/hyperlink" Target="https://maaseutuverkosto.fi/projects/pensarin-vierasvenesataman-laituripaikkojen-lisaaminen-ja-kehittaminen/" TargetMode="External"/><Relationship Id="rId32" Type="http://schemas.openxmlformats.org/officeDocument/2006/relationships/hyperlink" Target="https://maaseutuverkosto.fi/projects/paraisten-pajbackan-lahivirkistys-ja-lumo-alueen-kehittaminen/" TargetMode="External"/><Relationship Id="rId37" Type="http://schemas.openxmlformats.org/officeDocument/2006/relationships/hyperlink" Target="https://maaseutuverkosto.fi/projects/saaristo-matkailukonseptin-kehittaminen-3/" TargetMode="External"/><Relationship Id="rId53" Type="http://schemas.openxmlformats.org/officeDocument/2006/relationships/hyperlink" Target="https://maaseutuverkosto.fi/projects/avovesiuintipaikan-ja-saunan-toiminnan-kaynnistaminen/" TargetMode="External"/><Relationship Id="rId58" Type="http://schemas.openxmlformats.org/officeDocument/2006/relationships/hyperlink" Target="https://maaseutuverkosto.fi/projects/matkailuyrityksen-liiketoimintasuunnitelman-laadinta/" TargetMode="External"/><Relationship Id="rId74" Type="http://schemas.openxmlformats.org/officeDocument/2006/relationships/hyperlink" Target="https://maaseutuverkosto.fi/projects/village-of-life-skills-matkailukonsepti/" TargetMode="External"/><Relationship Id="rId79" Type="http://schemas.openxmlformats.org/officeDocument/2006/relationships/hyperlink" Target="https://maaseutuverkosto.fi/projects/saarimatkakohde/" TargetMode="External"/><Relationship Id="rId5" Type="http://schemas.openxmlformats.org/officeDocument/2006/relationships/hyperlink" Target="https://maaseutuverkosto.fi/projects/greengo-3/" TargetMode="External"/><Relationship Id="rId19" Type="http://schemas.openxmlformats.org/officeDocument/2006/relationships/hyperlink" Target="https://maaseutuverkosto.fi/projects/yritystuki-3/" TargetMode="External"/><Relationship Id="rId14" Type="http://schemas.openxmlformats.org/officeDocument/2006/relationships/hyperlink" Target="https://maaseutuverkosto.fi/projects/matkailukauden-pidentaminen-investoinnein/" TargetMode="External"/><Relationship Id="rId22" Type="http://schemas.openxmlformats.org/officeDocument/2006/relationships/hyperlink" Target="https://maaseutuverkosto.fi/projects/terho-hills-kehittamishanke/" TargetMode="External"/><Relationship Id="rId27" Type="http://schemas.openxmlformats.org/officeDocument/2006/relationships/hyperlink" Target="https://maaseutuverkosto.fi/projects/de-kejserliga-toaletterna/" TargetMode="External"/><Relationship Id="rId30" Type="http://schemas.openxmlformats.org/officeDocument/2006/relationships/hyperlink" Target="https://maaseutuverkosto.fi/projects/kirjais-kapell/" TargetMode="External"/><Relationship Id="rId35" Type="http://schemas.openxmlformats.org/officeDocument/2006/relationships/hyperlink" Target="https://maaseutuverkosto.fi/projects/nupu-hanke-vaihe-ii/" TargetMode="External"/><Relationship Id="rId43" Type="http://schemas.openxmlformats.org/officeDocument/2006/relationships/hyperlink" Target="https://maaseutuverkosto.fi/projects/erikoisemmat-sahkofatbike-pyorat/" TargetMode="External"/><Relationship Id="rId48" Type="http://schemas.openxmlformats.org/officeDocument/2006/relationships/hyperlink" Target="https://maaseutuverkosto.fi/projects/linnankorven-retriitti-tmi/" TargetMode="External"/><Relationship Id="rId56" Type="http://schemas.openxmlformats.org/officeDocument/2006/relationships/hyperlink" Target="https://maaseutuverkosto.fi/projects/maatilamatkailutoiminnan-aloittaminen/" TargetMode="External"/><Relationship Id="rId64" Type="http://schemas.openxmlformats.org/officeDocument/2006/relationships/hyperlink" Target="https://maaseutuverkosto.fi/projects/naantalin-ranta-heraa-kesaan-2025/" TargetMode="External"/><Relationship Id="rId69" Type="http://schemas.openxmlformats.org/officeDocument/2006/relationships/hyperlink" Target="https://maaseutuverkosto.fi/projects/keisvuoren-taidepolku/" TargetMode="External"/><Relationship Id="rId77" Type="http://schemas.openxmlformats.org/officeDocument/2006/relationships/hyperlink" Target="https://maaseutuverkosto.fi/projects/alpakkatilan-liiketoiminnan-kaynnistaminen/" TargetMode="External"/><Relationship Id="rId8" Type="http://schemas.openxmlformats.org/officeDocument/2006/relationships/hyperlink" Target="https://maaseutuverkosto.fi/projects/regenerativ-aboland/" TargetMode="External"/><Relationship Id="rId51" Type="http://schemas.openxmlformats.org/officeDocument/2006/relationships/hyperlink" Target="https://maaseutuverkosto.fi/projects/mokkikylan-remontit/" TargetMode="External"/><Relationship Id="rId72" Type="http://schemas.openxmlformats.org/officeDocument/2006/relationships/hyperlink" Target="https://maaseutuverkosto.fi/projects/vanhan-asuinrakennuksen-remontointi-matkailutoimintaan/" TargetMode="External"/><Relationship Id="rId80" Type="http://schemas.openxmlformats.org/officeDocument/2006/relationships/hyperlink" Target="https://maaseutuverkosto.fi/projects/hakkenpaa-lomakeskushanke/" TargetMode="External"/><Relationship Id="rId85" Type="http://schemas.openxmlformats.org/officeDocument/2006/relationships/hyperlink" Target="https://maaseutuverkosto.fi/projects/investointituki-visit-vuohensaari/" TargetMode="External"/><Relationship Id="rId3" Type="http://schemas.openxmlformats.org/officeDocument/2006/relationships/hyperlink" Target="https://maaseutuverkosto.fi/projects/salo-360-matkailuhanke-2025-2027/" TargetMode="External"/><Relationship Id="rId12" Type="http://schemas.openxmlformats.org/officeDocument/2006/relationships/hyperlink" Target="https://maaseutuverkosto.fi/projects/besoksdestilleri-bryggeri-i-nagu-centrum/" TargetMode="External"/><Relationship Id="rId17" Type="http://schemas.openxmlformats.org/officeDocument/2006/relationships/hyperlink" Target="https://maaseutuverkosto.fi/projects/mummonpontot-2025/" TargetMode="External"/><Relationship Id="rId25" Type="http://schemas.openxmlformats.org/officeDocument/2006/relationships/hyperlink" Target="https://maaseutuverkosto.fi/projects/kehityksella-kasvua/" TargetMode="External"/><Relationship Id="rId33" Type="http://schemas.openxmlformats.org/officeDocument/2006/relationships/hyperlink" Target="https://maaseutuverkosto.fi/projects/kustavin-vartsalan-uima-ja-virkistyspaikka/" TargetMode="External"/><Relationship Id="rId38" Type="http://schemas.openxmlformats.org/officeDocument/2006/relationships/hyperlink" Target="https://maaseutuverkosto.fi/projects/loytoretki-loimaan-seutukunnalla/" TargetMode="External"/><Relationship Id="rId46" Type="http://schemas.openxmlformats.org/officeDocument/2006/relationships/hyperlink" Target="https://maaseutuverkosto.fi/projects/kraapan-wintin-juhlatilan-kehittaminen/" TargetMode="External"/><Relationship Id="rId59" Type="http://schemas.openxmlformats.org/officeDocument/2006/relationships/hyperlink" Target="https://maaseutuverkosto.fi/projects/lillby-bb-toiminnan-kaynnistaminen/" TargetMode="External"/><Relationship Id="rId67" Type="http://schemas.openxmlformats.org/officeDocument/2006/relationships/hyperlink" Target="https://maaseutuverkosto.fi/projects/uuden-palvelun-muotoilu/" TargetMode="External"/><Relationship Id="rId20" Type="http://schemas.openxmlformats.org/officeDocument/2006/relationships/hyperlink" Target="https://maaseutuverkosto.fi/projects/terassikatos-ja-laituri-asiakaspalveluympariston-parannus/" TargetMode="External"/><Relationship Id="rId41" Type="http://schemas.openxmlformats.org/officeDocument/2006/relationships/hyperlink" Target="https://maaseutuverkosto.fi/projects/talvipyoraily-investointi/" TargetMode="External"/><Relationship Id="rId54" Type="http://schemas.openxmlformats.org/officeDocument/2006/relationships/hyperlink" Target="https://maaseutuverkosto.fi/projects/avovesiuintipaikka-ja-sauna/" TargetMode="External"/><Relationship Id="rId62" Type="http://schemas.openxmlformats.org/officeDocument/2006/relationships/hyperlink" Target="https://maaseutuverkosto.fi/projects/saunakulttuurihanke/" TargetMode="External"/><Relationship Id="rId70" Type="http://schemas.openxmlformats.org/officeDocument/2006/relationships/hyperlink" Target="https://maaseutuverkosto.fi/projects/karunan-meritori/" TargetMode="External"/><Relationship Id="rId75" Type="http://schemas.openxmlformats.org/officeDocument/2006/relationships/hyperlink" Target="https://maaseutuverkosto.fi/projects/vuorenpaan-tilan-kehittaminen/" TargetMode="External"/><Relationship Id="rId83" Type="http://schemas.openxmlformats.org/officeDocument/2006/relationships/hyperlink" Target="https://maaseutuverkosto.fi/projects/ilmalampopumppujen-hankkiminen-ylostalon-matkailun-majoitustiloihin/" TargetMode="External"/><Relationship Id="rId1" Type="http://schemas.openxmlformats.org/officeDocument/2006/relationships/hyperlink" Target="https://maaseutuverkosto.fi/projects/kapu-kattavammat-pyorailyverkostot-ja-palvelut-yhteistyolla/" TargetMode="External"/><Relationship Id="rId6" Type="http://schemas.openxmlformats.org/officeDocument/2006/relationships/hyperlink" Target="https://maaseutuverkosto.fi/projects/kasvua-ja-juuria-maaseutumatkailuhanke/" TargetMode="External"/><Relationship Id="rId15" Type="http://schemas.openxmlformats.org/officeDocument/2006/relationships/hyperlink" Target="https://maaseutuverkosto.fi/projects/oy-wiurila-ab-n-vihrean-siirtyman-toteutettavuustutkimus/" TargetMode="External"/><Relationship Id="rId23" Type="http://schemas.openxmlformats.org/officeDocument/2006/relationships/hyperlink" Target="https://maaseutuverkosto.fi/projects/maatilamatkailutoiminnan-aloittaminen/" TargetMode="External"/><Relationship Id="rId28" Type="http://schemas.openxmlformats.org/officeDocument/2006/relationships/hyperlink" Target="https://maaseutuverkosto.fi/projects/rannikkoreitti-pyoramatkailureitin-opastuksen-ja-viitoituksen-kehittaminen-kemionsaaressa/" TargetMode="External"/><Relationship Id="rId36" Type="http://schemas.openxmlformats.org/officeDocument/2006/relationships/hyperlink" Target="https://maaseutuverkosto.fi/projects/saaristo-matkailukonseptin-kehittaminen/" TargetMode="External"/><Relationship Id="rId49" Type="http://schemas.openxmlformats.org/officeDocument/2006/relationships/hyperlink" Target="https://maaseutuverkosto.fi/projects/metsaannan-kehittamishanke-2026/" TargetMode="External"/><Relationship Id="rId57" Type="http://schemas.openxmlformats.org/officeDocument/2006/relationships/hyperlink" Target="https://maaseutuverkosto.fi/projects/maatilamatkailu-3/" TargetMode="External"/><Relationship Id="rId10" Type="http://schemas.openxmlformats.org/officeDocument/2006/relationships/hyperlink" Target="https://maaseutuverkosto.fi/projects/laiturin-ja-saunalautan-rakentaminen-ja-hankinta/" TargetMode="External"/><Relationship Id="rId31" Type="http://schemas.openxmlformats.org/officeDocument/2006/relationships/hyperlink" Target="https://maaseutuverkosto.fi/projects/ordenshemmets-tillganglighet-och-hallbarhet/" TargetMode="External"/><Relationship Id="rId44" Type="http://schemas.openxmlformats.org/officeDocument/2006/relationships/hyperlink" Target="https://maaseutuverkosto.fi/projects/traverum/" TargetMode="External"/><Relationship Id="rId52" Type="http://schemas.openxmlformats.org/officeDocument/2006/relationships/hyperlink" Target="https://maaseutuverkosto.fi/projects/mokkikyla/" TargetMode="External"/><Relationship Id="rId60" Type="http://schemas.openxmlformats.org/officeDocument/2006/relationships/hyperlink" Target="https://maaseutuverkosto.fi/projects/lillby-bed-breakfast/" TargetMode="External"/><Relationship Id="rId65" Type="http://schemas.openxmlformats.org/officeDocument/2006/relationships/hyperlink" Target="https://maaseutuverkosto.fi/projects/vastuullinen-maaseutumatkailu-sauvossa/" TargetMode="External"/><Relationship Id="rId73" Type="http://schemas.openxmlformats.org/officeDocument/2006/relationships/hyperlink" Target="https://maaseutuverkosto.fi/projects/saariston-maatilamatkailu-ja-juhlatila/" TargetMode="External"/><Relationship Id="rId78" Type="http://schemas.openxmlformats.org/officeDocument/2006/relationships/hyperlink" Target="https://maaseutuverkosto.fi/projects/dandelier-oy-yrityksen-perustamistuki/" TargetMode="External"/><Relationship Id="rId81" Type="http://schemas.openxmlformats.org/officeDocument/2006/relationships/hyperlink" Target="https://maaseutuverkosto.fi/projects/tuki-kehittamistoimenpiteen-valmisteluun/" TargetMode="External"/><Relationship Id="rId86" Type="http://schemas.openxmlformats.org/officeDocument/2006/relationships/printerSettings" Target="../printerSettings/printerSettings1.bin"/><Relationship Id="rId4" Type="http://schemas.openxmlformats.org/officeDocument/2006/relationships/hyperlink" Target="https://maaseutuverkosto.fi/projects/mathildedal-growth-hub-kasvua-kansainvalisyytta-ja-digitalisaatiota-2025-2027/" TargetMode="External"/><Relationship Id="rId9" Type="http://schemas.openxmlformats.org/officeDocument/2006/relationships/hyperlink" Target="https://maaseutuverkosto.fi/projects/saariston-matkailun-kasvupolku/" TargetMode="External"/><Relationship Id="rId13" Type="http://schemas.openxmlformats.org/officeDocument/2006/relationships/hyperlink" Target="https://maaseutuverkosto.fi/projects/skolan/" TargetMode="External"/><Relationship Id="rId18" Type="http://schemas.openxmlformats.org/officeDocument/2006/relationships/hyperlink" Target="https://maaseutuverkosto.fi/projects/mathildan-marinan-digiloikka-2025-2026/" TargetMode="External"/><Relationship Id="rId39" Type="http://schemas.openxmlformats.org/officeDocument/2006/relationships/hyperlink" Target="https://maaseutuverkosto.fi/projects/someron-kulttuuripolku/" TargetMode="External"/><Relationship Id="rId34" Type="http://schemas.openxmlformats.org/officeDocument/2006/relationships/hyperlink" Target="https://maaseutuverkosto.fi/projects/nupu-projekti/" TargetMode="External"/><Relationship Id="rId50" Type="http://schemas.openxmlformats.org/officeDocument/2006/relationships/hyperlink" Target="https://maaseutuverkosto.fi/projects/vehmaan-koirametsa/" TargetMode="External"/><Relationship Id="rId55" Type="http://schemas.openxmlformats.org/officeDocument/2006/relationships/hyperlink" Target="https://maaseutuverkosto.fi/projects/investointitukihakemus-pyharanta-camping/" TargetMode="External"/><Relationship Id="rId76" Type="http://schemas.openxmlformats.org/officeDocument/2006/relationships/hyperlink" Target="https://maaseutuverkosto.fi/projects/vuorenpaan-tilan-kehittaminen-ja-modernisointi-uusiin-toimintamuotoihin/" TargetMode="External"/><Relationship Id="rId7" Type="http://schemas.openxmlformats.org/officeDocument/2006/relationships/hyperlink" Target="https://maaseutuverkosto.fi/projects/vipinaa-vakka-suomen-matkailuun/" TargetMode="External"/><Relationship Id="rId71" Type="http://schemas.openxmlformats.org/officeDocument/2006/relationships/hyperlink" Target="https://maaseutuverkosto.fi/sv/projekt/sauvo-lautasella-tapahtuma-2/" TargetMode="External"/><Relationship Id="rId2" Type="http://schemas.openxmlformats.org/officeDocument/2006/relationships/hyperlink" Target="https://maaseutuverkosto.fi/projects/coast-archipelago-traveltech-boost/" TargetMode="External"/><Relationship Id="rId29" Type="http://schemas.openxmlformats.org/officeDocument/2006/relationships/hyperlink" Target="https://maaseutuverkosto.fi/projects/brygga-med-grillplats-2024/" TargetMode="External"/><Relationship Id="rId24" Type="http://schemas.openxmlformats.org/officeDocument/2006/relationships/hyperlink" Target="https://maaseutuverkosto.fi/projects/kahvila-toiminnan-laajentaminen/" TargetMode="External"/><Relationship Id="rId40" Type="http://schemas.openxmlformats.org/officeDocument/2006/relationships/hyperlink" Target="https://maaseutuverkosto.fi/projects/pitovoimaa-somerniemelle-bulevardi-kylan-tapahtumiin/" TargetMode="External"/><Relationship Id="rId45" Type="http://schemas.openxmlformats.org/officeDocument/2006/relationships/hyperlink" Target="https://maaseutuverkosto.fi/projects/saarisuon-tila/" TargetMode="External"/><Relationship Id="rId66" Type="http://schemas.openxmlformats.org/officeDocument/2006/relationships/hyperlink" Target="https://maaseutuverkosto.fi/projects/tiedekeskus-avaruuspuisto-vaisalan-investoinnit-yleisotoiminnan-parantamiseen/" TargetMode="External"/><Relationship Id="rId61" Type="http://schemas.openxmlformats.org/officeDocument/2006/relationships/hyperlink" Target="https://maaseutuverkosto.fi/projects/brandin-ja-viestinnan-kehittaminen/" TargetMode="External"/><Relationship Id="rId82" Type="http://schemas.openxmlformats.org/officeDocument/2006/relationships/hyperlink" Target="https://maaseutuverkosto.fi/projects/kulttuuriperinnon-digitalisointi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E6B1B-9B41-41FF-88C5-E4C65194857C}">
  <dimension ref="A1:F89"/>
  <sheetViews>
    <sheetView tabSelected="1" workbookViewId="0">
      <selection activeCell="C87" sqref="C87"/>
    </sheetView>
  </sheetViews>
  <sheetFormatPr defaultRowHeight="14.4" x14ac:dyDescent="0.3"/>
  <cols>
    <col min="1" max="1" width="18" customWidth="1"/>
    <col min="2" max="2" width="36.33203125" customWidth="1"/>
    <col min="3" max="3" width="96" customWidth="1"/>
    <col min="4" max="4" width="16.6640625" style="3" customWidth="1"/>
    <col min="5" max="5" width="11.88671875" style="3" customWidth="1"/>
    <col min="6" max="6" width="12" bestFit="1" customWidth="1"/>
  </cols>
  <sheetData>
    <row r="1" spans="1:6" x14ac:dyDescent="0.3">
      <c r="A1" s="1" t="s">
        <v>0</v>
      </c>
      <c r="B1" s="1" t="s">
        <v>1</v>
      </c>
      <c r="C1" s="1" t="s">
        <v>165</v>
      </c>
      <c r="D1" s="2" t="s">
        <v>2</v>
      </c>
      <c r="E1" s="2" t="s">
        <v>3</v>
      </c>
      <c r="F1" s="1" t="s">
        <v>163</v>
      </c>
    </row>
    <row r="2" spans="1:6" x14ac:dyDescent="0.3">
      <c r="A2" t="s">
        <v>160</v>
      </c>
      <c r="B2" t="s">
        <v>4</v>
      </c>
      <c r="C2" s="12" t="s">
        <v>5</v>
      </c>
      <c r="D2" s="5">
        <v>348606</v>
      </c>
      <c r="E2" s="5">
        <v>313745.40000000002</v>
      </c>
      <c r="F2" s="11">
        <f>IF(D2&lt;&gt;0,E2/D2,"")</f>
        <v>0.9</v>
      </c>
    </row>
    <row r="3" spans="1:6" x14ac:dyDescent="0.3">
      <c r="B3" t="s">
        <v>6</v>
      </c>
      <c r="C3" s="12" t="s">
        <v>7</v>
      </c>
      <c r="D3" s="5">
        <v>294064.7</v>
      </c>
      <c r="E3" s="5">
        <v>264658.21999999997</v>
      </c>
      <c r="F3" s="11">
        <f t="shared" ref="F3:F66" si="0">IF(D3&lt;&gt;0,E3/D3,"")</f>
        <v>0.8999999659938781</v>
      </c>
    </row>
    <row r="4" spans="1:6" x14ac:dyDescent="0.3">
      <c r="B4" t="s">
        <v>8</v>
      </c>
      <c r="C4" s="12" t="s">
        <v>9</v>
      </c>
      <c r="D4" s="5">
        <v>267170.7</v>
      </c>
      <c r="E4" s="5">
        <v>213718.02</v>
      </c>
      <c r="F4" s="11">
        <f t="shared" si="0"/>
        <v>0.79993060616302603</v>
      </c>
    </row>
    <row r="5" spans="1:6" x14ac:dyDescent="0.3">
      <c r="B5" t="s">
        <v>8</v>
      </c>
      <c r="C5" s="12" t="s">
        <v>10</v>
      </c>
      <c r="D5" s="5">
        <v>115200</v>
      </c>
      <c r="E5" s="5">
        <v>86400</v>
      </c>
      <c r="F5" s="11">
        <f t="shared" si="0"/>
        <v>0.75</v>
      </c>
    </row>
    <row r="6" spans="1:6" x14ac:dyDescent="0.3">
      <c r="B6" t="s">
        <v>11</v>
      </c>
      <c r="C6" s="12" t="s">
        <v>12</v>
      </c>
      <c r="D6" s="5">
        <v>129710.12</v>
      </c>
      <c r="E6" s="5">
        <v>97282.59</v>
      </c>
      <c r="F6" s="11">
        <f t="shared" si="0"/>
        <v>0.75</v>
      </c>
    </row>
    <row r="7" spans="1:6" x14ac:dyDescent="0.3">
      <c r="B7" t="s">
        <v>13</v>
      </c>
      <c r="C7" s="12" t="s">
        <v>14</v>
      </c>
      <c r="D7" s="5">
        <v>305649.12</v>
      </c>
      <c r="E7" s="5">
        <v>275084.21000000002</v>
      </c>
      <c r="F7" s="11">
        <f t="shared" si="0"/>
        <v>0.90000000654345091</v>
      </c>
    </row>
    <row r="8" spans="1:6" x14ac:dyDescent="0.3">
      <c r="B8" t="s">
        <v>15</v>
      </c>
      <c r="C8" s="12" t="s">
        <v>16</v>
      </c>
      <c r="D8" s="5">
        <v>221285.56</v>
      </c>
      <c r="E8" s="5">
        <v>199157</v>
      </c>
      <c r="F8" s="11">
        <f t="shared" si="0"/>
        <v>0.89999998192380926</v>
      </c>
    </row>
    <row r="9" spans="1:6" x14ac:dyDescent="0.3">
      <c r="B9" t="s">
        <v>17</v>
      </c>
      <c r="C9" s="12" t="s">
        <v>18</v>
      </c>
      <c r="D9" s="5">
        <v>222190.39</v>
      </c>
      <c r="E9" s="5">
        <v>209392.22</v>
      </c>
      <c r="F9" s="11">
        <f t="shared" si="0"/>
        <v>0.94239998408572034</v>
      </c>
    </row>
    <row r="10" spans="1:6" x14ac:dyDescent="0.3">
      <c r="B10" t="s">
        <v>19</v>
      </c>
      <c r="C10" s="12" t="s">
        <v>20</v>
      </c>
      <c r="D10" s="5">
        <v>70000</v>
      </c>
      <c r="E10" s="5">
        <v>35000</v>
      </c>
      <c r="F10" s="11">
        <f t="shared" si="0"/>
        <v>0.5</v>
      </c>
    </row>
    <row r="11" spans="1:6" x14ac:dyDescent="0.3">
      <c r="B11" t="s">
        <v>21</v>
      </c>
      <c r="C11" s="12" t="s">
        <v>22</v>
      </c>
      <c r="D11" s="5">
        <v>143000</v>
      </c>
      <c r="E11" s="5">
        <v>28600</v>
      </c>
      <c r="F11" s="11">
        <f t="shared" si="0"/>
        <v>0.2</v>
      </c>
    </row>
    <row r="12" spans="1:6" x14ac:dyDescent="0.3">
      <c r="B12" t="s">
        <v>23</v>
      </c>
      <c r="C12" s="12" t="s">
        <v>24</v>
      </c>
      <c r="D12" s="5">
        <v>147573.6</v>
      </c>
      <c r="E12" s="5">
        <v>59029.440000000002</v>
      </c>
      <c r="F12" s="11">
        <f t="shared" si="0"/>
        <v>0.4</v>
      </c>
    </row>
    <row r="13" spans="1:6" x14ac:dyDescent="0.3">
      <c r="B13" t="s">
        <v>25</v>
      </c>
      <c r="C13" s="12" t="s">
        <v>26</v>
      </c>
      <c r="D13" s="5">
        <v>469921.75</v>
      </c>
      <c r="E13" s="5">
        <v>187968.7</v>
      </c>
      <c r="F13" s="11">
        <f t="shared" si="0"/>
        <v>0.4</v>
      </c>
    </row>
    <row r="14" spans="1:6" x14ac:dyDescent="0.3">
      <c r="B14" t="s">
        <v>27</v>
      </c>
      <c r="C14" s="12" t="s">
        <v>28</v>
      </c>
      <c r="D14" s="5">
        <v>200632.13</v>
      </c>
      <c r="E14" s="5">
        <v>50158.03</v>
      </c>
      <c r="F14" s="11">
        <f t="shared" si="0"/>
        <v>0.24999998753938363</v>
      </c>
    </row>
    <row r="15" spans="1:6" x14ac:dyDescent="0.3">
      <c r="B15" t="s">
        <v>29</v>
      </c>
      <c r="C15" s="12" t="s">
        <v>30</v>
      </c>
      <c r="D15" s="5">
        <v>54195.38</v>
      </c>
      <c r="E15" s="5">
        <v>18968.38</v>
      </c>
      <c r="F15" s="11">
        <f t="shared" si="0"/>
        <v>0.34999994464472806</v>
      </c>
    </row>
    <row r="16" spans="1:6" x14ac:dyDescent="0.3">
      <c r="B16" t="s">
        <v>31</v>
      </c>
      <c r="C16" s="12" t="s">
        <v>32</v>
      </c>
      <c r="D16" s="5">
        <v>10000</v>
      </c>
      <c r="E16" s="5">
        <v>5000</v>
      </c>
      <c r="F16" s="11">
        <f t="shared" si="0"/>
        <v>0.5</v>
      </c>
    </row>
    <row r="17" spans="1:6" x14ac:dyDescent="0.3">
      <c r="B17" t="s">
        <v>33</v>
      </c>
      <c r="C17" s="12" t="s">
        <v>34</v>
      </c>
      <c r="D17" s="5">
        <v>5000</v>
      </c>
      <c r="E17" s="5">
        <v>2500</v>
      </c>
      <c r="F17" s="11">
        <f t="shared" si="0"/>
        <v>0.5</v>
      </c>
    </row>
    <row r="18" spans="1:6" x14ac:dyDescent="0.3">
      <c r="B18" t="s">
        <v>35</v>
      </c>
      <c r="C18" s="12" t="s">
        <v>36</v>
      </c>
      <c r="D18" s="5">
        <v>500740.36</v>
      </c>
      <c r="E18" s="5">
        <v>100148.07</v>
      </c>
      <c r="F18" s="11">
        <f t="shared" si="0"/>
        <v>0.19999999600591414</v>
      </c>
    </row>
    <row r="19" spans="1:6" x14ac:dyDescent="0.3">
      <c r="B19" t="s">
        <v>37</v>
      </c>
      <c r="C19" s="12" t="s">
        <v>38</v>
      </c>
      <c r="D19" s="5">
        <v>71600</v>
      </c>
      <c r="E19" s="5">
        <v>35800</v>
      </c>
      <c r="F19" s="11">
        <f t="shared" si="0"/>
        <v>0.5</v>
      </c>
    </row>
    <row r="20" spans="1:6" x14ac:dyDescent="0.3">
      <c r="B20" t="s">
        <v>39</v>
      </c>
      <c r="C20" s="12" t="s">
        <v>40</v>
      </c>
      <c r="D20" s="5">
        <v>92836.18</v>
      </c>
      <c r="E20" s="5">
        <v>23209.040000000001</v>
      </c>
      <c r="F20" s="11">
        <f t="shared" si="0"/>
        <v>0.24999994614168747</v>
      </c>
    </row>
    <row r="21" spans="1:6" x14ac:dyDescent="0.3">
      <c r="B21" t="s">
        <v>41</v>
      </c>
      <c r="C21" s="12" t="s">
        <v>42</v>
      </c>
      <c r="D21" s="5">
        <v>52700</v>
      </c>
      <c r="E21" s="5">
        <v>13175</v>
      </c>
      <c r="F21" s="11">
        <f t="shared" si="0"/>
        <v>0.25</v>
      </c>
    </row>
    <row r="22" spans="1:6" x14ac:dyDescent="0.3">
      <c r="B22" t="s">
        <v>43</v>
      </c>
      <c r="C22" s="12" t="s">
        <v>44</v>
      </c>
      <c r="D22" s="5">
        <v>193932</v>
      </c>
      <c r="E22" s="5">
        <v>48483</v>
      </c>
      <c r="F22" s="11">
        <f t="shared" si="0"/>
        <v>0.25</v>
      </c>
    </row>
    <row r="23" spans="1:6" x14ac:dyDescent="0.3">
      <c r="B23" t="s">
        <v>45</v>
      </c>
      <c r="C23" s="12" t="s">
        <v>46</v>
      </c>
      <c r="D23" s="5">
        <v>16575.68</v>
      </c>
      <c r="E23" s="5">
        <v>8287.84</v>
      </c>
      <c r="F23" s="11">
        <f t="shared" si="0"/>
        <v>0.5</v>
      </c>
    </row>
    <row r="24" spans="1:6" x14ac:dyDescent="0.3">
      <c r="B24" t="s">
        <v>47</v>
      </c>
      <c r="C24" s="12" t="s">
        <v>48</v>
      </c>
      <c r="D24" s="9">
        <v>10000</v>
      </c>
      <c r="E24" s="9">
        <v>10000</v>
      </c>
      <c r="F24" s="11">
        <f t="shared" si="0"/>
        <v>1</v>
      </c>
    </row>
    <row r="25" spans="1:6" x14ac:dyDescent="0.3">
      <c r="B25" t="s">
        <v>49</v>
      </c>
      <c r="C25" s="12" t="s">
        <v>50</v>
      </c>
      <c r="D25" s="5">
        <v>90722</v>
      </c>
      <c r="E25" s="5">
        <v>18144</v>
      </c>
      <c r="F25" s="11">
        <f t="shared" si="0"/>
        <v>0.19999559092612595</v>
      </c>
    </row>
    <row r="26" spans="1:6" x14ac:dyDescent="0.3">
      <c r="B26" t="s">
        <v>35</v>
      </c>
      <c r="C26" s="12" t="s">
        <v>51</v>
      </c>
      <c r="D26" s="5">
        <v>65905</v>
      </c>
      <c r="E26" s="5">
        <v>32952.5</v>
      </c>
      <c r="F26" s="11">
        <f t="shared" si="0"/>
        <v>0.5</v>
      </c>
    </row>
    <row r="27" spans="1:6" x14ac:dyDescent="0.3">
      <c r="B27" t="s">
        <v>52</v>
      </c>
      <c r="C27" s="12" t="s">
        <v>53</v>
      </c>
      <c r="D27" s="5">
        <v>35000</v>
      </c>
      <c r="E27" s="5">
        <v>21000</v>
      </c>
      <c r="F27" s="11">
        <f t="shared" si="0"/>
        <v>0.6</v>
      </c>
    </row>
    <row r="28" spans="1:6" ht="15" x14ac:dyDescent="0.35">
      <c r="A28" t="s">
        <v>161</v>
      </c>
      <c r="B28" t="s">
        <v>54</v>
      </c>
      <c r="C28" s="12" t="s">
        <v>55</v>
      </c>
      <c r="D28" s="4">
        <v>18473.39</v>
      </c>
      <c r="E28" s="4">
        <v>12007.7</v>
      </c>
      <c r="F28" s="11">
        <f t="shared" si="0"/>
        <v>0.64999981053829325</v>
      </c>
    </row>
    <row r="29" spans="1:6" ht="15" x14ac:dyDescent="0.35">
      <c r="B29" t="s">
        <v>56</v>
      </c>
      <c r="C29" s="12" t="s">
        <v>166</v>
      </c>
      <c r="D29" s="4">
        <v>121271.91</v>
      </c>
      <c r="E29" s="4">
        <v>78826.740000000005</v>
      </c>
      <c r="F29" s="11">
        <f t="shared" si="0"/>
        <v>0.64999998763110112</v>
      </c>
    </row>
    <row r="30" spans="1:6" ht="15" x14ac:dyDescent="0.35">
      <c r="B30" t="s">
        <v>11</v>
      </c>
      <c r="C30" s="12" t="s">
        <v>57</v>
      </c>
      <c r="D30" s="4">
        <v>14194.12</v>
      </c>
      <c r="E30" s="5">
        <v>9935.8799999999992</v>
      </c>
      <c r="F30" s="11">
        <f t="shared" si="0"/>
        <v>0.6999997181931672</v>
      </c>
    </row>
    <row r="31" spans="1:6" ht="15" x14ac:dyDescent="0.35">
      <c r="B31" t="s">
        <v>144</v>
      </c>
      <c r="C31" s="12" t="s">
        <v>145</v>
      </c>
      <c r="D31" s="4">
        <v>24784.77</v>
      </c>
      <c r="E31" s="5">
        <v>16110.1</v>
      </c>
      <c r="F31" s="11">
        <f t="shared" si="0"/>
        <v>0.64999997982632074</v>
      </c>
    </row>
    <row r="32" spans="1:6" ht="15" x14ac:dyDescent="0.35">
      <c r="B32" t="s">
        <v>146</v>
      </c>
      <c r="C32" s="12" t="s">
        <v>147</v>
      </c>
      <c r="D32" s="4">
        <v>73804</v>
      </c>
      <c r="E32" s="5">
        <v>47972.6</v>
      </c>
      <c r="F32" s="11">
        <f t="shared" si="0"/>
        <v>0.65</v>
      </c>
    </row>
    <row r="33" spans="1:6" ht="15" x14ac:dyDescent="0.35">
      <c r="B33" t="s">
        <v>146</v>
      </c>
      <c r="C33" s="12" t="s">
        <v>148</v>
      </c>
      <c r="D33" s="4">
        <v>27260</v>
      </c>
      <c r="E33" s="5">
        <v>17719</v>
      </c>
      <c r="F33" s="11">
        <f t="shared" si="0"/>
        <v>0.65</v>
      </c>
    </row>
    <row r="34" spans="1:6" ht="15" x14ac:dyDescent="0.35">
      <c r="B34" t="s">
        <v>149</v>
      </c>
      <c r="C34" s="12" t="s">
        <v>151</v>
      </c>
      <c r="D34" s="4">
        <v>2000</v>
      </c>
      <c r="E34" s="5">
        <v>2000</v>
      </c>
      <c r="F34" s="11">
        <f t="shared" si="0"/>
        <v>1</v>
      </c>
    </row>
    <row r="35" spans="1:6" ht="15" x14ac:dyDescent="0.35">
      <c r="B35" t="s">
        <v>150</v>
      </c>
      <c r="C35" s="12" t="s">
        <v>151</v>
      </c>
      <c r="D35" s="4">
        <v>3000</v>
      </c>
      <c r="E35" s="5">
        <v>3000</v>
      </c>
      <c r="F35" s="11">
        <f t="shared" si="0"/>
        <v>1</v>
      </c>
    </row>
    <row r="36" spans="1:6" ht="15" x14ac:dyDescent="0.35">
      <c r="B36" t="s">
        <v>152</v>
      </c>
      <c r="C36" s="12" t="s">
        <v>153</v>
      </c>
      <c r="D36" s="4">
        <v>101116.5</v>
      </c>
      <c r="E36" s="5">
        <v>65725.72</v>
      </c>
      <c r="F36" s="11">
        <f t="shared" si="0"/>
        <v>0.64999995055208593</v>
      </c>
    </row>
    <row r="37" spans="1:6" ht="15" x14ac:dyDescent="0.35">
      <c r="B37" t="s">
        <v>154</v>
      </c>
      <c r="C37" s="12" t="s">
        <v>155</v>
      </c>
      <c r="D37" s="10">
        <v>57191.41</v>
      </c>
      <c r="E37" s="10">
        <v>45753.13</v>
      </c>
      <c r="F37" s="11">
        <f t="shared" si="0"/>
        <v>0.80000003497028649</v>
      </c>
    </row>
    <row r="38" spans="1:6" ht="15" x14ac:dyDescent="0.35">
      <c r="B38" t="s">
        <v>156</v>
      </c>
      <c r="C38" s="12" t="s">
        <v>157</v>
      </c>
      <c r="D38" s="10">
        <v>18275.68</v>
      </c>
      <c r="E38" s="10">
        <v>11879.19</v>
      </c>
      <c r="F38" s="11">
        <f t="shared" si="0"/>
        <v>0.64999989056494756</v>
      </c>
    </row>
    <row r="39" spans="1:6" x14ac:dyDescent="0.3">
      <c r="A39" t="s">
        <v>162</v>
      </c>
      <c r="B39" t="s">
        <v>13</v>
      </c>
      <c r="C39" s="12" t="s">
        <v>58</v>
      </c>
      <c r="D39" s="5">
        <v>42982.38</v>
      </c>
      <c r="E39" s="5">
        <v>34385.89</v>
      </c>
      <c r="F39" s="11">
        <f t="shared" si="0"/>
        <v>0.7999996742851373</v>
      </c>
    </row>
    <row r="40" spans="1:6" x14ac:dyDescent="0.3">
      <c r="B40" t="s">
        <v>59</v>
      </c>
      <c r="C40" s="12" t="s">
        <v>60</v>
      </c>
      <c r="D40" s="5">
        <v>41999.99</v>
      </c>
      <c r="E40" s="5">
        <v>33600</v>
      </c>
      <c r="F40" s="11">
        <f t="shared" si="0"/>
        <v>0.80000019047623583</v>
      </c>
    </row>
    <row r="41" spans="1:6" x14ac:dyDescent="0.3">
      <c r="B41" t="s">
        <v>61</v>
      </c>
      <c r="C41" s="12" t="s">
        <v>62</v>
      </c>
      <c r="D41" s="5">
        <v>64191</v>
      </c>
      <c r="E41" s="5">
        <v>37500.379999999997</v>
      </c>
      <c r="F41" s="11">
        <f t="shared" si="0"/>
        <v>0.58419996572728261</v>
      </c>
    </row>
    <row r="42" spans="1:6" x14ac:dyDescent="0.3">
      <c r="B42" t="s">
        <v>63</v>
      </c>
      <c r="C42" s="12" t="s">
        <v>159</v>
      </c>
      <c r="D42" s="5">
        <v>37883</v>
      </c>
      <c r="E42" s="5">
        <v>9470.75</v>
      </c>
      <c r="F42" s="11">
        <f t="shared" si="0"/>
        <v>0.25</v>
      </c>
    </row>
    <row r="43" spans="1:6" x14ac:dyDescent="0.3">
      <c r="B43" t="s">
        <v>63</v>
      </c>
      <c r="C43" s="12" t="s">
        <v>158</v>
      </c>
      <c r="D43" s="5">
        <v>3000</v>
      </c>
      <c r="E43" s="5">
        <v>3000</v>
      </c>
      <c r="F43" s="11">
        <f t="shared" si="0"/>
        <v>1</v>
      </c>
    </row>
    <row r="44" spans="1:6" x14ac:dyDescent="0.3">
      <c r="B44" t="s">
        <v>63</v>
      </c>
      <c r="C44" s="12" t="s">
        <v>64</v>
      </c>
      <c r="D44" s="6">
        <v>22000</v>
      </c>
      <c r="E44" s="5">
        <v>5500</v>
      </c>
      <c r="F44" s="11">
        <f t="shared" si="0"/>
        <v>0.25</v>
      </c>
    </row>
    <row r="45" spans="1:6" x14ac:dyDescent="0.3">
      <c r="B45" t="s">
        <v>65</v>
      </c>
      <c r="C45" s="12" t="s">
        <v>66</v>
      </c>
      <c r="D45" s="5">
        <v>2000</v>
      </c>
      <c r="E45" s="5">
        <v>2000</v>
      </c>
      <c r="F45" s="11">
        <f t="shared" si="0"/>
        <v>1</v>
      </c>
    </row>
    <row r="46" spans="1:6" x14ac:dyDescent="0.3">
      <c r="B46" t="s">
        <v>67</v>
      </c>
      <c r="C46" s="12" t="s">
        <v>68</v>
      </c>
      <c r="D46" s="5">
        <v>3000</v>
      </c>
      <c r="E46" s="5">
        <v>3000</v>
      </c>
      <c r="F46" s="11">
        <f t="shared" si="0"/>
        <v>1</v>
      </c>
    </row>
    <row r="47" spans="1:6" x14ac:dyDescent="0.3">
      <c r="B47" t="s">
        <v>69</v>
      </c>
      <c r="C47" s="12" t="s">
        <v>70</v>
      </c>
      <c r="D47" s="5">
        <v>3000</v>
      </c>
      <c r="E47" s="5">
        <v>3000</v>
      </c>
      <c r="F47" s="11">
        <f t="shared" si="0"/>
        <v>1</v>
      </c>
    </row>
    <row r="48" spans="1:6" x14ac:dyDescent="0.3">
      <c r="B48" t="s">
        <v>71</v>
      </c>
      <c r="C48" s="12" t="s">
        <v>72</v>
      </c>
      <c r="D48" s="5">
        <v>7500</v>
      </c>
      <c r="E48" s="5">
        <v>7500</v>
      </c>
      <c r="F48" s="11">
        <f t="shared" si="0"/>
        <v>1</v>
      </c>
    </row>
    <row r="49" spans="1:6" x14ac:dyDescent="0.3">
      <c r="B49" t="s">
        <v>71</v>
      </c>
      <c r="C49" s="12" t="s">
        <v>73</v>
      </c>
      <c r="D49" s="5">
        <v>8600</v>
      </c>
      <c r="E49" s="6">
        <v>2150</v>
      </c>
      <c r="F49" s="11">
        <f t="shared" si="0"/>
        <v>0.25</v>
      </c>
    </row>
    <row r="50" spans="1:6" x14ac:dyDescent="0.3">
      <c r="B50" t="s">
        <v>74</v>
      </c>
      <c r="C50" s="12" t="s">
        <v>75</v>
      </c>
      <c r="D50" s="5">
        <v>3000</v>
      </c>
      <c r="E50" s="5">
        <v>3000</v>
      </c>
      <c r="F50" s="11">
        <f t="shared" si="0"/>
        <v>1</v>
      </c>
    </row>
    <row r="51" spans="1:6" ht="15" x14ac:dyDescent="0.35">
      <c r="A51" t="s">
        <v>76</v>
      </c>
      <c r="B51" t="s">
        <v>77</v>
      </c>
      <c r="C51" s="12" t="s">
        <v>78</v>
      </c>
      <c r="D51" s="4">
        <v>22070</v>
      </c>
      <c r="E51" s="4">
        <v>5517.5</v>
      </c>
      <c r="F51" s="11">
        <f t="shared" si="0"/>
        <v>0.25</v>
      </c>
    </row>
    <row r="52" spans="1:6" x14ac:dyDescent="0.3">
      <c r="B52" t="s">
        <v>79</v>
      </c>
      <c r="C52" s="12" t="s">
        <v>80</v>
      </c>
      <c r="D52" s="5">
        <v>14033.68</v>
      </c>
      <c r="E52" s="5">
        <v>3508.42</v>
      </c>
      <c r="F52" s="11">
        <f t="shared" si="0"/>
        <v>0.25</v>
      </c>
    </row>
    <row r="53" spans="1:6" x14ac:dyDescent="0.3">
      <c r="B53" t="s">
        <v>81</v>
      </c>
      <c r="C53" s="12" t="s">
        <v>82</v>
      </c>
      <c r="D53" s="5">
        <v>99274</v>
      </c>
      <c r="E53" s="5">
        <v>24818.5</v>
      </c>
      <c r="F53" s="11">
        <f t="shared" si="0"/>
        <v>0.25</v>
      </c>
    </row>
    <row r="54" spans="1:6" x14ac:dyDescent="0.3">
      <c r="B54" t="s">
        <v>83</v>
      </c>
      <c r="C54" s="12" t="s">
        <v>84</v>
      </c>
      <c r="D54" s="5">
        <v>5000</v>
      </c>
      <c r="E54" s="5">
        <v>5000</v>
      </c>
      <c r="F54" s="11">
        <f t="shared" si="0"/>
        <v>1</v>
      </c>
    </row>
    <row r="55" spans="1:6" ht="15" x14ac:dyDescent="0.35">
      <c r="B55" t="s">
        <v>83</v>
      </c>
      <c r="C55" s="12" t="s">
        <v>85</v>
      </c>
      <c r="D55" s="4">
        <v>99983</v>
      </c>
      <c r="E55" s="4">
        <v>24995.75</v>
      </c>
      <c r="F55" s="11">
        <f t="shared" si="0"/>
        <v>0.25</v>
      </c>
    </row>
    <row r="56" spans="1:6" ht="15" x14ac:dyDescent="0.35">
      <c r="B56" t="s">
        <v>86</v>
      </c>
      <c r="C56" s="12" t="s">
        <v>87</v>
      </c>
      <c r="D56" s="4">
        <v>44025</v>
      </c>
      <c r="E56" s="4">
        <v>11006.25</v>
      </c>
      <c r="F56" s="11">
        <f t="shared" si="0"/>
        <v>0.25</v>
      </c>
    </row>
    <row r="57" spans="1:6" x14ac:dyDescent="0.3">
      <c r="B57" t="s">
        <v>88</v>
      </c>
      <c r="C57" s="12" t="s">
        <v>89</v>
      </c>
      <c r="D57" s="5">
        <v>10000</v>
      </c>
      <c r="E57" s="5">
        <v>10000</v>
      </c>
      <c r="F57" s="11">
        <f t="shared" si="0"/>
        <v>1</v>
      </c>
    </row>
    <row r="58" spans="1:6" x14ac:dyDescent="0.3">
      <c r="B58" t="s">
        <v>90</v>
      </c>
      <c r="C58" s="12" t="s">
        <v>91</v>
      </c>
      <c r="D58" s="5">
        <v>28637.16</v>
      </c>
      <c r="E58" s="5">
        <v>7159.29</v>
      </c>
      <c r="F58" s="11">
        <f t="shared" si="0"/>
        <v>0.25</v>
      </c>
    </row>
    <row r="59" spans="1:6" x14ac:dyDescent="0.3">
      <c r="B59" t="s">
        <v>90</v>
      </c>
      <c r="C59" s="12" t="s">
        <v>92</v>
      </c>
      <c r="D59" s="5">
        <v>2000</v>
      </c>
      <c r="E59" s="5">
        <v>2000</v>
      </c>
      <c r="F59" s="11">
        <f t="shared" si="0"/>
        <v>1</v>
      </c>
    </row>
    <row r="60" spans="1:6" x14ac:dyDescent="0.3">
      <c r="B60" t="s">
        <v>93</v>
      </c>
      <c r="C60" s="12" t="s">
        <v>94</v>
      </c>
      <c r="D60" s="5">
        <v>5000</v>
      </c>
      <c r="E60" s="5">
        <v>5000</v>
      </c>
      <c r="F60" s="11">
        <f t="shared" si="0"/>
        <v>1</v>
      </c>
    </row>
    <row r="61" spans="1:6" x14ac:dyDescent="0.3">
      <c r="B61" t="s">
        <v>93</v>
      </c>
      <c r="C61" s="12" t="s">
        <v>95</v>
      </c>
      <c r="D61" s="5">
        <v>2500</v>
      </c>
      <c r="E61" s="5">
        <v>2500</v>
      </c>
      <c r="F61" s="11">
        <f t="shared" si="0"/>
        <v>1</v>
      </c>
    </row>
    <row r="62" spans="1:6" x14ac:dyDescent="0.3">
      <c r="B62" t="s">
        <v>96</v>
      </c>
      <c r="C62" s="12" t="s">
        <v>97</v>
      </c>
      <c r="D62" s="5">
        <v>3000</v>
      </c>
      <c r="E62" s="5">
        <v>3000</v>
      </c>
      <c r="F62" s="11">
        <f t="shared" si="0"/>
        <v>1</v>
      </c>
    </row>
    <row r="63" spans="1:6" x14ac:dyDescent="0.3">
      <c r="B63" t="s">
        <v>98</v>
      </c>
      <c r="C63" s="12" t="s">
        <v>99</v>
      </c>
      <c r="D63" s="5">
        <v>81676.570000000007</v>
      </c>
      <c r="E63" s="5">
        <v>81676.570000000007</v>
      </c>
      <c r="F63" s="11">
        <f t="shared" si="0"/>
        <v>1</v>
      </c>
    </row>
    <row r="64" spans="1:6" x14ac:dyDescent="0.3">
      <c r="B64" t="s">
        <v>100</v>
      </c>
      <c r="C64" s="12" t="s">
        <v>101</v>
      </c>
      <c r="D64" s="5">
        <v>7940</v>
      </c>
      <c r="E64" s="5">
        <v>6352</v>
      </c>
      <c r="F64" s="11">
        <f t="shared" si="0"/>
        <v>0.8</v>
      </c>
    </row>
    <row r="65" spans="1:6" ht="15" x14ac:dyDescent="0.35">
      <c r="A65" t="s">
        <v>102</v>
      </c>
      <c r="B65" t="s">
        <v>103</v>
      </c>
      <c r="C65" s="12" t="s">
        <v>104</v>
      </c>
      <c r="D65" s="4">
        <v>6223</v>
      </c>
      <c r="E65" s="4">
        <v>3111.5</v>
      </c>
      <c r="F65" s="11">
        <f t="shared" si="0"/>
        <v>0.5</v>
      </c>
    </row>
    <row r="66" spans="1:6" ht="15" x14ac:dyDescent="0.35">
      <c r="B66" t="s">
        <v>105</v>
      </c>
      <c r="C66" s="12" t="s">
        <v>106</v>
      </c>
      <c r="D66" s="4">
        <v>45339.89</v>
      </c>
      <c r="E66" s="4">
        <v>36271.910000000003</v>
      </c>
      <c r="F66" s="11">
        <f t="shared" si="0"/>
        <v>0.79999995588873296</v>
      </c>
    </row>
    <row r="67" spans="1:6" ht="15" x14ac:dyDescent="0.35">
      <c r="B67" t="s">
        <v>107</v>
      </c>
      <c r="C67" s="12" t="s">
        <v>108</v>
      </c>
      <c r="D67" s="4">
        <v>49000</v>
      </c>
      <c r="E67" s="4">
        <v>29400</v>
      </c>
      <c r="F67" s="11">
        <f t="shared" ref="F67:F89" si="1">IF(D67&lt;&gt;0,E67/D67,"")</f>
        <v>0.6</v>
      </c>
    </row>
    <row r="68" spans="1:6" ht="15" x14ac:dyDescent="0.35">
      <c r="B68" t="s">
        <v>109</v>
      </c>
      <c r="C68" s="12" t="s">
        <v>110</v>
      </c>
      <c r="D68" s="4">
        <v>3000</v>
      </c>
      <c r="E68" s="4">
        <v>3000</v>
      </c>
      <c r="F68" s="11">
        <f t="shared" si="1"/>
        <v>1</v>
      </c>
    </row>
    <row r="69" spans="1:6" ht="15" x14ac:dyDescent="0.35">
      <c r="B69" t="s">
        <v>111</v>
      </c>
      <c r="C69" s="12" t="s">
        <v>112</v>
      </c>
      <c r="D69" s="4">
        <v>67800</v>
      </c>
      <c r="E69" s="4">
        <v>33900</v>
      </c>
      <c r="F69" s="11">
        <f t="shared" si="1"/>
        <v>0.5</v>
      </c>
    </row>
    <row r="70" spans="1:6" ht="15" x14ac:dyDescent="0.35">
      <c r="B70" t="s">
        <v>113</v>
      </c>
      <c r="C70" s="12" t="s">
        <v>114</v>
      </c>
      <c r="D70" s="4">
        <v>25962.26</v>
      </c>
      <c r="E70" s="4">
        <v>20769.810000000001</v>
      </c>
      <c r="F70" s="11">
        <f t="shared" si="1"/>
        <v>0.80000007703489617</v>
      </c>
    </row>
    <row r="71" spans="1:6" ht="15" x14ac:dyDescent="0.35">
      <c r="B71" t="s">
        <v>115</v>
      </c>
      <c r="C71" s="12" t="s">
        <v>116</v>
      </c>
      <c r="D71" s="4">
        <v>25000</v>
      </c>
      <c r="E71" s="4">
        <v>17500</v>
      </c>
      <c r="F71" s="11">
        <f t="shared" si="1"/>
        <v>0.7</v>
      </c>
    </row>
    <row r="72" spans="1:6" ht="15" x14ac:dyDescent="0.35">
      <c r="B72" t="s">
        <v>105</v>
      </c>
      <c r="C72" s="12" t="s">
        <v>117</v>
      </c>
      <c r="D72" s="4">
        <v>7200</v>
      </c>
      <c r="E72" s="4">
        <v>6480</v>
      </c>
      <c r="F72" s="11">
        <f t="shared" si="1"/>
        <v>0.9</v>
      </c>
    </row>
    <row r="73" spans="1:6" ht="15" x14ac:dyDescent="0.35">
      <c r="B73" t="s">
        <v>118</v>
      </c>
      <c r="C73" s="12" t="s">
        <v>119</v>
      </c>
      <c r="D73" s="4">
        <v>91160</v>
      </c>
      <c r="E73" s="4">
        <v>18232</v>
      </c>
      <c r="F73" s="11">
        <f t="shared" si="1"/>
        <v>0.2</v>
      </c>
    </row>
    <row r="74" spans="1:6" ht="15" x14ac:dyDescent="0.35">
      <c r="B74" t="s">
        <v>120</v>
      </c>
      <c r="C74" s="12" t="s">
        <v>121</v>
      </c>
      <c r="D74" s="4">
        <v>5000</v>
      </c>
      <c r="E74" s="4">
        <v>5000</v>
      </c>
      <c r="F74" s="11">
        <f t="shared" si="1"/>
        <v>1</v>
      </c>
    </row>
    <row r="75" spans="1:6" ht="15" x14ac:dyDescent="0.35">
      <c r="B75" t="s">
        <v>122</v>
      </c>
      <c r="C75" s="12" t="s">
        <v>123</v>
      </c>
      <c r="D75" s="4">
        <v>3000</v>
      </c>
      <c r="E75" s="4">
        <v>3000</v>
      </c>
      <c r="F75" s="11">
        <f t="shared" si="1"/>
        <v>1</v>
      </c>
    </row>
    <row r="76" spans="1:6" ht="15" x14ac:dyDescent="0.35">
      <c r="B76" t="s">
        <v>124</v>
      </c>
      <c r="C76" s="12" t="s">
        <v>125</v>
      </c>
      <c r="D76" s="4">
        <v>7500</v>
      </c>
      <c r="E76" s="4">
        <v>7500</v>
      </c>
      <c r="F76" s="11">
        <f t="shared" si="1"/>
        <v>1</v>
      </c>
    </row>
    <row r="77" spans="1:6" ht="15" x14ac:dyDescent="0.35">
      <c r="B77" t="s">
        <v>124</v>
      </c>
      <c r="C77" s="12" t="s">
        <v>126</v>
      </c>
      <c r="D77" s="7">
        <v>100000</v>
      </c>
      <c r="E77" s="4">
        <v>20000</v>
      </c>
      <c r="F77" s="11">
        <f t="shared" si="1"/>
        <v>0.2</v>
      </c>
    </row>
    <row r="78" spans="1:6" ht="15" x14ac:dyDescent="0.35">
      <c r="B78" t="s">
        <v>127</v>
      </c>
      <c r="C78" s="12" t="s">
        <v>128</v>
      </c>
      <c r="D78" s="4">
        <v>5000</v>
      </c>
      <c r="E78" s="4">
        <v>5000</v>
      </c>
      <c r="F78" s="11">
        <f t="shared" si="1"/>
        <v>1</v>
      </c>
    </row>
    <row r="79" spans="1:6" ht="15" x14ac:dyDescent="0.35">
      <c r="B79" t="s">
        <v>129</v>
      </c>
      <c r="C79" s="12" t="s">
        <v>130</v>
      </c>
      <c r="D79" s="4">
        <v>7500</v>
      </c>
      <c r="E79" s="4">
        <v>7500</v>
      </c>
      <c r="F79" s="11">
        <f t="shared" si="1"/>
        <v>1</v>
      </c>
    </row>
    <row r="80" spans="1:6" ht="15" x14ac:dyDescent="0.35">
      <c r="B80" t="s">
        <v>131</v>
      </c>
      <c r="C80" s="12" t="s">
        <v>132</v>
      </c>
      <c r="D80" s="4">
        <v>2000</v>
      </c>
      <c r="E80" s="4">
        <v>2000</v>
      </c>
      <c r="F80" s="11">
        <f t="shared" si="1"/>
        <v>1</v>
      </c>
    </row>
    <row r="81" spans="1:6" x14ac:dyDescent="0.3">
      <c r="B81" t="s">
        <v>133</v>
      </c>
      <c r="C81" s="12" t="s">
        <v>134</v>
      </c>
      <c r="D81" s="5">
        <v>54466</v>
      </c>
      <c r="E81" s="5">
        <v>10893.2</v>
      </c>
      <c r="F81" s="11">
        <f t="shared" si="1"/>
        <v>0.2</v>
      </c>
    </row>
    <row r="82" spans="1:6" ht="15" x14ac:dyDescent="0.35">
      <c r="B82" t="s">
        <v>135</v>
      </c>
      <c r="C82" s="12" t="s">
        <v>136</v>
      </c>
      <c r="D82" s="4">
        <v>2000</v>
      </c>
      <c r="E82" s="4">
        <v>2000</v>
      </c>
      <c r="F82" s="11">
        <f t="shared" si="1"/>
        <v>1</v>
      </c>
    </row>
    <row r="83" spans="1:6" ht="15" x14ac:dyDescent="0.35">
      <c r="A83" t="s">
        <v>164</v>
      </c>
      <c r="B83" t="s">
        <v>137</v>
      </c>
      <c r="C83" s="12" t="s">
        <v>138</v>
      </c>
      <c r="D83" s="8">
        <v>24000</v>
      </c>
      <c r="E83" s="8">
        <v>16800</v>
      </c>
      <c r="F83" s="11">
        <f t="shared" si="1"/>
        <v>0.7</v>
      </c>
    </row>
    <row r="84" spans="1:6" x14ac:dyDescent="0.3">
      <c r="B84" t="s">
        <v>139</v>
      </c>
      <c r="C84" s="12" t="s">
        <v>140</v>
      </c>
      <c r="D84" s="5">
        <v>18151.77</v>
      </c>
      <c r="E84" s="5">
        <v>5445.53</v>
      </c>
      <c r="F84" s="11">
        <f t="shared" si="1"/>
        <v>0.29999994490895376</v>
      </c>
    </row>
    <row r="85" spans="1:6" x14ac:dyDescent="0.3">
      <c r="B85" t="s">
        <v>141</v>
      </c>
      <c r="C85" s="12" t="s">
        <v>142</v>
      </c>
      <c r="D85" s="3">
        <v>7500</v>
      </c>
      <c r="E85" s="3">
        <v>7500</v>
      </c>
      <c r="F85" s="11">
        <f t="shared" si="1"/>
        <v>1</v>
      </c>
    </row>
    <row r="86" spans="1:6" x14ac:dyDescent="0.3">
      <c r="B86" t="s">
        <v>141</v>
      </c>
      <c r="C86" s="12" t="s">
        <v>143</v>
      </c>
      <c r="D86" s="5">
        <v>38821.300000000003</v>
      </c>
      <c r="E86" s="5">
        <v>7764.26</v>
      </c>
      <c r="F86" s="11">
        <f t="shared" si="1"/>
        <v>0.19999999999999998</v>
      </c>
    </row>
    <row r="87" spans="1:6" x14ac:dyDescent="0.3">
      <c r="F87" s="11" t="str">
        <f t="shared" si="1"/>
        <v/>
      </c>
    </row>
    <row r="88" spans="1:6" x14ac:dyDescent="0.3">
      <c r="D88" s="5"/>
      <c r="E88" s="5"/>
      <c r="F88" s="11" t="str">
        <f t="shared" si="1"/>
        <v/>
      </c>
    </row>
    <row r="89" spans="1:6" x14ac:dyDescent="0.3">
      <c r="D89" s="5">
        <f>SUM(D2:D88)</f>
        <v>5855502.4499999993</v>
      </c>
      <c r="E89" s="5">
        <f>SUM(E2:E88)</f>
        <v>3274501.23</v>
      </c>
      <c r="F89" s="11"/>
    </row>
  </sheetData>
  <hyperlinks>
    <hyperlink ref="C2" r:id="rId1" xr:uid="{6464999B-B7C8-4F20-8837-05485C626089}"/>
    <hyperlink ref="C3" r:id="rId2" xr:uid="{D1A3C1AF-ECAE-47ED-91CE-EFBE07B2E80B}"/>
    <hyperlink ref="C4" r:id="rId3" xr:uid="{1B197D71-4718-4205-B5A6-AB572FE3F0CA}"/>
    <hyperlink ref="C5" r:id="rId4" xr:uid="{2459503B-7E97-44C7-AC35-5F650EC9D963}"/>
    <hyperlink ref="C6" r:id="rId5" xr:uid="{4ED780BA-A47C-42B8-9B7C-12A23A2D1787}"/>
    <hyperlink ref="C7" r:id="rId6" xr:uid="{6AA78D39-B8A0-45C5-B408-82304D99BBD8}"/>
    <hyperlink ref="C8" r:id="rId7" xr:uid="{2CE6ACDD-CD55-4873-BA9A-27910397247C}"/>
    <hyperlink ref="C9" r:id="rId8" xr:uid="{03DB351A-D7E2-4C95-BB4B-48CDD686E41F}"/>
    <hyperlink ref="C10" r:id="rId9" xr:uid="{BAD6A802-6BFC-4207-9963-23A6C8644C33}"/>
    <hyperlink ref="C11" r:id="rId10" xr:uid="{1892BCCD-2DB5-4607-B3D6-5BB2BD2C4993}"/>
    <hyperlink ref="C12" r:id="rId11" xr:uid="{3F94087F-79E7-4138-B2E4-0152E424B22A}"/>
    <hyperlink ref="C13" r:id="rId12" xr:uid="{33EAA816-1D8E-44C7-A7A3-4DC3748C3EAB}"/>
    <hyperlink ref="C14" r:id="rId13" xr:uid="{17142A4C-16C0-47ED-8547-1E663F8DC6DC}"/>
    <hyperlink ref="C15" r:id="rId14" xr:uid="{A4A6DB25-599E-4190-BE3D-5AAFBAFE5614}"/>
    <hyperlink ref="C16" r:id="rId15" xr:uid="{CE5BF2D3-C395-4A54-9F03-571B4406F37C}"/>
    <hyperlink ref="C17" r:id="rId16" xr:uid="{2A43E4F4-1640-4C6C-BDDB-03354F67C77E}"/>
    <hyperlink ref="C18" r:id="rId17" xr:uid="{AA0BF9B4-21C1-45D7-B506-CA7A47646F12}"/>
    <hyperlink ref="C19" r:id="rId18" xr:uid="{70DF44B7-DCCD-4DE3-A182-E7643E63A017}"/>
    <hyperlink ref="C20" r:id="rId19" xr:uid="{B9A7E392-9931-4EF8-97C7-878E5C7BF1DA}"/>
    <hyperlink ref="C21" r:id="rId20" xr:uid="{A48C6C7B-F867-4488-B8D1-D57FE0EDD776}"/>
    <hyperlink ref="C22" r:id="rId21" xr:uid="{0A3AF5E4-62E0-4827-AF97-3C98C046F2E4}"/>
    <hyperlink ref="C23" r:id="rId22" xr:uid="{36FADCAD-131A-41D8-9168-4B33600135DB}"/>
    <hyperlink ref="C24" r:id="rId23" xr:uid="{0EE84932-D9B9-456F-93EC-BA9E6207EEA0}"/>
    <hyperlink ref="C25" r:id="rId24" xr:uid="{C7EA61C2-4AF2-4035-817B-8EDCE6AD0B04}"/>
    <hyperlink ref="C26" r:id="rId25" xr:uid="{FF9F91E8-8ECA-45CB-8635-7A82603888B9}"/>
    <hyperlink ref="C27" r:id="rId26" xr:uid="{21854728-E96F-4EB6-BDA4-09C5CE7877BE}"/>
    <hyperlink ref="C28" r:id="rId27" xr:uid="{BF8481AE-E540-4267-9776-CEDF0558642B}"/>
    <hyperlink ref="C30" r:id="rId28" xr:uid="{A8911E5A-BA5B-4127-877E-7EEF4BBBCF97}"/>
    <hyperlink ref="C38" r:id="rId29" xr:uid="{78A38349-9F97-470D-B353-978E90DE32B7}"/>
    <hyperlink ref="C29" r:id="rId30" xr:uid="{BC9AC77B-F89F-4794-8E32-280BC5C0C9A0}"/>
    <hyperlink ref="C36" r:id="rId31" xr:uid="{C5AF4DBC-154E-4402-A3B7-5F4F33EBFBDE}"/>
    <hyperlink ref="C37" r:id="rId32" xr:uid="{EC88DC97-50BF-49C7-B70D-6E8BAAD76F26}"/>
    <hyperlink ref="C31" r:id="rId33" xr:uid="{EA3EDEF8-0AE1-4C0D-A567-A8D03F72D6B2}"/>
    <hyperlink ref="C32" r:id="rId34" xr:uid="{26D3C79F-B7F7-4D1A-928B-F452743C998D}"/>
    <hyperlink ref="C33" r:id="rId35" xr:uid="{71CD2769-5D93-4479-8BA9-677EA5358A90}"/>
    <hyperlink ref="C34" r:id="rId36" xr:uid="{2B06886F-07A4-447E-A8E7-5C6BD173DCC9}"/>
    <hyperlink ref="C35" r:id="rId37" xr:uid="{B8268599-FDBF-4253-B393-4E87EE1DC128}"/>
    <hyperlink ref="C39" r:id="rId38" xr:uid="{C730912F-5EA0-4901-AA6B-87C51DF258A8}"/>
    <hyperlink ref="C40" r:id="rId39" xr:uid="{6598A6DE-2361-4804-8917-319F09732245}"/>
    <hyperlink ref="C41" r:id="rId40" xr:uid="{9E233345-B319-4398-8386-E72E44BEE84A}"/>
    <hyperlink ref="C42" r:id="rId41" xr:uid="{65BDEEA6-E554-4B52-B0D2-95E04C439345}"/>
    <hyperlink ref="C43" r:id="rId42" xr:uid="{F7A8A3F8-42B7-4CF5-8737-C96C5DB8B659}"/>
    <hyperlink ref="C44" r:id="rId43" xr:uid="{FB744A84-814B-446A-BCAE-FE99977217DD}"/>
    <hyperlink ref="C45" r:id="rId44" xr:uid="{2E37EED4-E5DC-45A1-8E4E-3F8BCA26BAF6}"/>
    <hyperlink ref="C46" r:id="rId45" xr:uid="{59C45D79-F67D-41D9-AD6C-C76414317E8A}"/>
    <hyperlink ref="C47" r:id="rId46" xr:uid="{19B440ED-48E8-4319-88E8-BF9730627CDA}"/>
    <hyperlink ref="C48" r:id="rId47" xr:uid="{5EC27354-4975-430C-8F10-F2D3639F49A1}"/>
    <hyperlink ref="C49" r:id="rId48" xr:uid="{56C68E04-A222-48BA-94EC-8474D41EA461}"/>
    <hyperlink ref="C50" r:id="rId49" xr:uid="{8C4C74FD-3D22-4F10-B26D-FC758A05E1AC}"/>
    <hyperlink ref="C51" r:id="rId50" xr:uid="{077DAB3B-20C7-4C47-B736-43AE5E4A730A}"/>
    <hyperlink ref="C52" r:id="rId51" xr:uid="{9CF305F1-869A-4620-A8AF-04EDC7B1ADF7}"/>
    <hyperlink ref="C53" r:id="rId52" xr:uid="{4F80266F-50C1-40ED-8B66-CB70C4A7AD46}"/>
    <hyperlink ref="C54" r:id="rId53" xr:uid="{C813D07E-0A4E-459D-9EB3-69EF6FE5AF03}"/>
    <hyperlink ref="C55" r:id="rId54" xr:uid="{363A6189-11D8-4606-A85E-F3DA5B61A83D}"/>
    <hyperlink ref="C56" r:id="rId55" xr:uid="{EA502E04-D3E1-452B-BB1B-C5994DF22FBC}"/>
    <hyperlink ref="C57" r:id="rId56" xr:uid="{30BC74D9-8D48-45A0-AAF5-6E3103E69D0D}"/>
    <hyperlink ref="C58" r:id="rId57" xr:uid="{79CE9D99-4C5C-4659-B00A-24E6A5E3172C}"/>
    <hyperlink ref="C59" r:id="rId58" xr:uid="{38EDA253-ED48-4707-86BA-8C8ED95016EE}"/>
    <hyperlink ref="C60" r:id="rId59" xr:uid="{90579693-30E1-4CBC-B36B-F03A48617EBE}"/>
    <hyperlink ref="C61" r:id="rId60" xr:uid="{FE0FDC91-4A15-4A27-A5DE-03DA00522877}"/>
    <hyperlink ref="C62" r:id="rId61" xr:uid="{FE99B51F-7324-4EA8-A903-4A224A644BA0}"/>
    <hyperlink ref="C63" r:id="rId62" xr:uid="{0F92B0C4-789E-4722-8A90-DED21A58A11B}"/>
    <hyperlink ref="C64" r:id="rId63" xr:uid="{73400E11-CB11-46E6-9AA2-25FF576F3FBC}"/>
    <hyperlink ref="C65" r:id="rId64" xr:uid="{E54E8FE3-1268-42BB-92EB-CC64DADD4387}"/>
    <hyperlink ref="C66" r:id="rId65" xr:uid="{C68784B5-B39D-496C-B80F-C067ABD42CF5}"/>
    <hyperlink ref="C67" r:id="rId66" xr:uid="{339C7052-E19F-43F2-B899-D15BEB85F9D1}"/>
    <hyperlink ref="C68" r:id="rId67" xr:uid="{B207045A-FAB3-48C5-A6CA-10626E84D6AA}"/>
    <hyperlink ref="C69" r:id="rId68" xr:uid="{B8E5404E-BF88-4240-AD21-61BB03BB3BB2}"/>
    <hyperlink ref="C70" r:id="rId69" xr:uid="{A7BDFCE8-8E10-40D4-9050-9D0F91806E79}"/>
    <hyperlink ref="C71" r:id="rId70" xr:uid="{5F0FFB9A-648B-42C5-9A12-C954A5588B5A}"/>
    <hyperlink ref="C72" r:id="rId71" xr:uid="{DD128FD0-0776-4BF7-8D42-0D7BDFD515BD}"/>
    <hyperlink ref="C73" r:id="rId72" xr:uid="{2896920B-CFCF-4C94-ADC0-06A789E0B008}"/>
    <hyperlink ref="C74" r:id="rId73" xr:uid="{E1DC9B45-41A6-4406-B52C-25555C2C016E}"/>
    <hyperlink ref="C75" r:id="rId74" xr:uid="{72063141-16A6-4596-A816-D6882F877CD6}"/>
    <hyperlink ref="C76" r:id="rId75" xr:uid="{F94ACF60-37B6-4E51-9DBA-757469CF71C3}"/>
    <hyperlink ref="C77" r:id="rId76" xr:uid="{736D29F8-A484-4B64-9946-BA4F18B47492}"/>
    <hyperlink ref="C78" r:id="rId77" xr:uid="{8EF4E5C1-2D2A-4C2C-A491-5DE8B7BE7B3C}"/>
    <hyperlink ref="C79" r:id="rId78" xr:uid="{CAB02F3D-A109-453D-BDA8-FD2AA80435D5}"/>
    <hyperlink ref="C80" r:id="rId79" xr:uid="{ED2CA60B-BD2A-44E6-9309-5CCE74AAE65F}"/>
    <hyperlink ref="C81" r:id="rId80" xr:uid="{E6795295-F950-441A-805D-084D4BF74E27}"/>
    <hyperlink ref="C82" r:id="rId81" xr:uid="{48F7424A-94CF-450A-BA33-DCD69ECA638A}"/>
    <hyperlink ref="C83" r:id="rId82" xr:uid="{A1D7783C-46CD-44D8-99E7-87BCBFF84D42}"/>
    <hyperlink ref="C84" r:id="rId83" xr:uid="{75399075-4AA0-4DC4-8B1B-68B536AA15FF}"/>
    <hyperlink ref="C85" r:id="rId84" xr:uid="{AE685D22-BB69-49E9-B470-D77224647E6B}"/>
    <hyperlink ref="C86" r:id="rId85" xr:uid="{6CDCA723-6017-481D-B947-DE4F106BC5F4}"/>
  </hyperlinks>
  <pageMargins left="0.7" right="0.7" top="0.75" bottom="0.75" header="0.3" footer="0.3"/>
  <pageSetup paperSize="9" orientation="portrait" horizontalDpi="300" verticalDpi="0" r:id="rId86"/>
</worksheet>
</file>

<file path=docMetadata/LabelInfo.xml><?xml version="1.0" encoding="utf-8"?>
<clbl:labelList xmlns:clbl="http://schemas.microsoft.com/office/2020/mipLabelMetadata">
  <clbl:label id="{d95951a6-dfd3-4a74-9abb-f2b2cb89d671}" enabled="0" method="" siteId="{d95951a6-dfd3-4a74-9abb-f2b2cb89d67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Taul1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Vilen Janica (Elinvoimakeskus)</dc:creator>
  <cp:keywords/>
  <dc:description/>
  <cp:lastModifiedBy>Vilen Janica (Elinvoimakeskus)</cp:lastModifiedBy>
  <cp:revision/>
  <dcterms:created xsi:type="dcterms:W3CDTF">2026-06-15T11:33:52Z</dcterms:created>
  <dcterms:modified xsi:type="dcterms:W3CDTF">2026-06-18T07:55:02Z</dcterms:modified>
  <cp:category/>
  <cp:contentStatus/>
</cp:coreProperties>
</file>