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MAITOASIAA\MAITOTILASTOJA\Maitotilastoja\Vuosi 2026\"/>
    </mc:Choice>
  </mc:AlternateContent>
  <xr:revisionPtr revIDLastSave="0" documentId="13_ncr:1_{DBE46B3A-B85B-4C85-997B-D6AF2070E42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Kainu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C11" i="1"/>
  <c r="J3" i="1"/>
  <c r="K3" i="1" s="1"/>
  <c r="I11" i="1"/>
  <c r="B11" i="1"/>
  <c r="J10" i="1"/>
  <c r="K10" i="1" s="1"/>
  <c r="G10" i="1"/>
  <c r="H10" i="1" s="1"/>
  <c r="D10" i="1"/>
  <c r="E10" i="1" s="1"/>
  <c r="J9" i="1"/>
  <c r="K9" i="1" s="1"/>
  <c r="G9" i="1"/>
  <c r="H9" i="1" s="1"/>
  <c r="D9" i="1"/>
  <c r="E9" i="1" s="1"/>
  <c r="J8" i="1"/>
  <c r="K8" i="1" s="1"/>
  <c r="G8" i="1"/>
  <c r="H8" i="1" s="1"/>
  <c r="D8" i="1"/>
  <c r="E8" i="1" s="1"/>
  <c r="J7" i="1"/>
  <c r="K7" i="1" s="1"/>
  <c r="G7" i="1"/>
  <c r="H7" i="1" s="1"/>
  <c r="D7" i="1"/>
  <c r="E7" i="1"/>
  <c r="J6" i="1"/>
  <c r="K6" i="1" s="1"/>
  <c r="G6" i="1"/>
  <c r="H6" i="1" s="1"/>
  <c r="D6" i="1"/>
  <c r="E6" i="1" s="1"/>
  <c r="J5" i="1"/>
  <c r="K5" i="1" s="1"/>
  <c r="G5" i="1"/>
  <c r="H5" i="1" s="1"/>
  <c r="D5" i="1"/>
  <c r="E5" i="1" s="1"/>
  <c r="J4" i="1"/>
  <c r="K4" i="1" s="1"/>
  <c r="G4" i="1"/>
  <c r="H4" i="1" s="1"/>
  <c r="D4" i="1"/>
  <c r="E4" i="1" s="1"/>
  <c r="G3" i="1"/>
  <c r="H3" i="1" s="1"/>
  <c r="D3" i="1"/>
  <c r="E3" i="1" s="1"/>
  <c r="D11" i="1" l="1"/>
  <c r="E11" i="1" s="1"/>
  <c r="G11" i="1"/>
  <c r="H11" i="1" s="1"/>
  <c r="J11" i="1"/>
  <c r="K11" i="1" s="1"/>
</calcChain>
</file>

<file path=xl/sharedStrings.xml><?xml version="1.0" encoding="utf-8"?>
<sst xmlns="http://schemas.openxmlformats.org/spreadsheetml/2006/main" count="28" uniqueCount="25">
  <si>
    <t>Kunnat</t>
  </si>
  <si>
    <t>Hyrynsalmi</t>
  </si>
  <si>
    <t>Kajaani</t>
  </si>
  <si>
    <t>Kuhmo</t>
  </si>
  <si>
    <t>Paltamo</t>
  </si>
  <si>
    <t>Puolanka</t>
  </si>
  <si>
    <t>Ristijärvi</t>
  </si>
  <si>
    <t>Sotkamo</t>
  </si>
  <si>
    <t>Suomussalmi</t>
  </si>
  <si>
    <t>Kainuu</t>
  </si>
  <si>
    <t>Vuonna 2018 joulukuussa maidontuottajia 178 kpl. Tuottajien määrä väheni -8,2 % (-16 tilaa) vuonna 2018.</t>
  </si>
  <si>
    <t>Vuonna 2019 joulukuussa maidontuottajia 163 kpl. Tuottajien määrä väheni -8,4 % (-15 tilaa) vuonna 2019.</t>
  </si>
  <si>
    <t>Vuonna 2017 joulukuussa maidontuottajia 194 kpl. Tuottajien määrä väheni -7,2 % (-15 tilaa) vuonna 2017.</t>
  </si>
  <si>
    <t>Vuonna 2016 joulukuussa maidontuottajia 209 kpl. Tuottajien määrä väheni -7,9 % (-18 tilaa) vuonna 2016.</t>
  </si>
  <si>
    <t>Vuonna 2015 joulukuussa maidontuottajia 227 kpl. Tuottajien määrä väheni -5,0 % (-12 tilaa) vuonna 2015.</t>
  </si>
  <si>
    <t>Vuonna 2020 joulukuussa maidontuottajia 150 kpl. Tuottajien määrä väheni -8,0 % (-13 tilaa) vuonna 2020.</t>
  </si>
  <si>
    <t>Vuonna 2021 joulukuussa maidontuottajia 143 kpl. Tuottajien määrä väheni -4,7 % (-7 tilaa) vuonna 2021.</t>
  </si>
  <si>
    <t>Ero ed. vuosi (kpl)</t>
  </si>
  <si>
    <t>Ero ed. vuosi (%)</t>
  </si>
  <si>
    <t>Vuonna 2022 joulukuussa maidontuottajia 132 kpl. Tuottajien määrä väheni -7,7 % (-11 tilaa) vuonna 2022.</t>
  </si>
  <si>
    <t>Vuonna 2023 joulukuussa maidontuottajia 114 kpl. Tuottajien määrä väheni -13,6 % (-18 tilaa) vuonna 2023.</t>
  </si>
  <si>
    <t>Ero vuosi 1993 (kpl)</t>
  </si>
  <si>
    <t>Vuonna 2024 joulukuussa maidontuottajia 107 kpl. Tuottajien määrä väheni -6,1 % (-7 tilaa) vuonna 2024.</t>
  </si>
  <si>
    <t>Maidontuottajat joulukuussa 1993, 2023, 2024 ja 2025</t>
  </si>
  <si>
    <t>Vuonna 2025 joulukuussa maidontuottajia 98 kpl. Tuottajien määrä väheni -8,4 % (-9 tilaa) vuonna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</si>
</sst>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4" fillId="0" borderId="0" xfId="0" applyFont="1"/>
    <xf numFmtId="0" fontId="5" fillId="0" borderId="4" xfId="0" applyFont="1" applyBorder="1"/>
    <xf numFmtId="1" fontId="5" fillId="0" borderId="2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6" fillId="0" borderId="0" xfId="0" applyFont="1"/>
    <xf numFmtId="0" fontId="5" fillId="0" borderId="6" xfId="0" applyFont="1" applyBorder="1"/>
    <xf numFmtId="1" fontId="5" fillId="0" borderId="7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6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" fontId="6" fillId="0" borderId="0" xfId="0" applyNumberFormat="1" applyFont="1"/>
    <xf numFmtId="0" fontId="6" fillId="0" borderId="0" xfId="0" applyFont="1" applyAlignment="1">
      <alignment horizontal="left"/>
    </xf>
    <xf numFmtId="0" fontId="5" fillId="2" borderId="8" xfId="0" applyFont="1" applyFill="1" applyBorder="1"/>
    <xf numFmtId="1" fontId="5" fillId="2" borderId="8" xfId="0" applyNumberFormat="1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0" fontId="1" fillId="2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44"/>
  <sheetViews>
    <sheetView tabSelected="1" workbookViewId="0">
      <selection activeCell="O24" sqref="O24"/>
    </sheetView>
  </sheetViews>
  <sheetFormatPr defaultColWidth="9.140625" defaultRowHeight="16.5" customHeight="1" x14ac:dyDescent="0.2"/>
  <cols>
    <col min="1" max="1" width="19.5703125" style="12" bestFit="1" customWidth="1"/>
    <col min="2" max="2" width="20.85546875" style="12" customWidth="1"/>
    <col min="3" max="3" width="9.140625" style="12" customWidth="1"/>
    <col min="4" max="4" width="13.7109375" style="12" customWidth="1"/>
    <col min="5" max="5" width="11.42578125" style="12" bestFit="1" customWidth="1"/>
    <col min="6" max="6" width="9.140625" style="12"/>
    <col min="7" max="7" width="11.42578125" style="12" customWidth="1"/>
    <col min="8" max="9" width="9.140625" style="12"/>
    <col min="10" max="10" width="10.28515625" style="12" customWidth="1"/>
    <col min="11" max="11" width="11.42578125" style="12" customWidth="1"/>
    <col min="12" max="16384" width="9.140625" style="12"/>
  </cols>
  <sheetData>
    <row r="1" spans="1:78" s="1" customFormat="1" ht="39" customHeight="1" thickBot="1" x14ac:dyDescent="0.4">
      <c r="A1" s="25" t="s">
        <v>23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78" customFormat="1" ht="72.75" thickBot="1" x14ac:dyDescent="0.3">
      <c r="A2" s="2" t="s">
        <v>0</v>
      </c>
      <c r="B2" s="3">
        <v>1993</v>
      </c>
      <c r="C2" s="5">
        <v>2023</v>
      </c>
      <c r="D2" s="4" t="s">
        <v>21</v>
      </c>
      <c r="E2" s="4" t="s">
        <v>18</v>
      </c>
      <c r="F2" s="5">
        <v>2024</v>
      </c>
      <c r="G2" s="4" t="s">
        <v>17</v>
      </c>
      <c r="H2" s="4" t="s">
        <v>18</v>
      </c>
      <c r="I2" s="5">
        <v>2025</v>
      </c>
      <c r="J2" s="4" t="s">
        <v>17</v>
      </c>
      <c r="K2" s="4" t="s">
        <v>18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</row>
    <row r="3" spans="1:78" customFormat="1" ht="16.899999999999999" customHeight="1" x14ac:dyDescent="0.25">
      <c r="A3" s="7" t="s">
        <v>1</v>
      </c>
      <c r="B3" s="8">
        <v>95</v>
      </c>
      <c r="C3" s="9">
        <v>6</v>
      </c>
      <c r="D3" s="10">
        <f t="shared" ref="D3:D11" si="0">C3-B3</f>
        <v>-89</v>
      </c>
      <c r="E3" s="11">
        <f t="shared" ref="E3:E11" si="1">D3/B3*100</f>
        <v>-93.684210526315795</v>
      </c>
      <c r="F3" s="9">
        <v>6</v>
      </c>
      <c r="G3" s="10">
        <f t="shared" ref="G3:G11" si="2">F3-C3</f>
        <v>0</v>
      </c>
      <c r="H3" s="11">
        <f t="shared" ref="H3:H11" si="3">G3/C3*100</f>
        <v>0</v>
      </c>
      <c r="I3" s="9">
        <v>6</v>
      </c>
      <c r="J3" s="10">
        <f t="shared" ref="J3:J11" si="4">I3-F3</f>
        <v>0</v>
      </c>
      <c r="K3" s="11">
        <f t="shared" ref="K3:K11" si="5">J3/F3*100</f>
        <v>0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</row>
    <row r="4" spans="1:78" customFormat="1" ht="16.899999999999999" customHeight="1" x14ac:dyDescent="0.25">
      <c r="A4" s="13" t="s">
        <v>2</v>
      </c>
      <c r="B4" s="14">
        <v>86</v>
      </c>
      <c r="C4" s="15">
        <v>8</v>
      </c>
      <c r="D4" s="16">
        <f t="shared" si="0"/>
        <v>-78</v>
      </c>
      <c r="E4" s="17">
        <f t="shared" si="1"/>
        <v>-90.697674418604649</v>
      </c>
      <c r="F4" s="15">
        <v>9</v>
      </c>
      <c r="G4" s="16">
        <f t="shared" si="2"/>
        <v>1</v>
      </c>
      <c r="H4" s="17">
        <f t="shared" si="3"/>
        <v>12.5</v>
      </c>
      <c r="I4" s="15">
        <v>9</v>
      </c>
      <c r="J4" s="16">
        <f t="shared" si="4"/>
        <v>0</v>
      </c>
      <c r="K4" s="17">
        <f t="shared" si="5"/>
        <v>0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</row>
    <row r="5" spans="1:78" customFormat="1" ht="16.899999999999999" customHeight="1" x14ac:dyDescent="0.25">
      <c r="A5" s="13" t="s">
        <v>3</v>
      </c>
      <c r="B5" s="14">
        <v>215</v>
      </c>
      <c r="C5" s="15">
        <v>32</v>
      </c>
      <c r="D5" s="16">
        <f t="shared" si="0"/>
        <v>-183</v>
      </c>
      <c r="E5" s="17">
        <f t="shared" si="1"/>
        <v>-85.116279069767444</v>
      </c>
      <c r="F5" s="15">
        <v>30</v>
      </c>
      <c r="G5" s="16">
        <f t="shared" si="2"/>
        <v>-2</v>
      </c>
      <c r="H5" s="17">
        <f t="shared" si="3"/>
        <v>-6.25</v>
      </c>
      <c r="I5" s="15">
        <v>28</v>
      </c>
      <c r="J5" s="16">
        <f t="shared" si="4"/>
        <v>-2</v>
      </c>
      <c r="K5" s="17">
        <f t="shared" si="5"/>
        <v>-6.666666666666667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</row>
    <row r="6" spans="1:78" customFormat="1" ht="16.899999999999999" customHeight="1" x14ac:dyDescent="0.25">
      <c r="A6" s="13" t="s">
        <v>4</v>
      </c>
      <c r="B6" s="14">
        <v>83</v>
      </c>
      <c r="C6" s="15">
        <v>10</v>
      </c>
      <c r="D6" s="16">
        <f t="shared" si="0"/>
        <v>-73</v>
      </c>
      <c r="E6" s="17">
        <f t="shared" si="1"/>
        <v>-87.951807228915655</v>
      </c>
      <c r="F6" s="15">
        <v>7</v>
      </c>
      <c r="G6" s="16">
        <f t="shared" si="2"/>
        <v>-3</v>
      </c>
      <c r="H6" s="17">
        <f t="shared" si="3"/>
        <v>-30</v>
      </c>
      <c r="I6" s="15">
        <v>6</v>
      </c>
      <c r="J6" s="16">
        <f t="shared" si="4"/>
        <v>-1</v>
      </c>
      <c r="K6" s="17">
        <f t="shared" si="5"/>
        <v>-14.285714285714285</v>
      </c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</row>
    <row r="7" spans="1:78" customFormat="1" ht="16.899999999999999" customHeight="1" x14ac:dyDescent="0.25">
      <c r="A7" s="13" t="s">
        <v>5</v>
      </c>
      <c r="B7" s="14">
        <v>74</v>
      </c>
      <c r="C7" s="15">
        <v>13</v>
      </c>
      <c r="D7" s="16">
        <f t="shared" si="0"/>
        <v>-61</v>
      </c>
      <c r="E7" s="17">
        <f t="shared" si="1"/>
        <v>-82.432432432432435</v>
      </c>
      <c r="F7" s="15">
        <v>12</v>
      </c>
      <c r="G7" s="16">
        <f t="shared" si="2"/>
        <v>-1</v>
      </c>
      <c r="H7" s="17">
        <f t="shared" si="3"/>
        <v>-7.6923076923076925</v>
      </c>
      <c r="I7" s="15">
        <v>12</v>
      </c>
      <c r="J7" s="16">
        <f t="shared" si="4"/>
        <v>0</v>
      </c>
      <c r="K7" s="17">
        <f t="shared" si="5"/>
        <v>0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</row>
    <row r="8" spans="1:78" customFormat="1" ht="16.899999999999999" customHeight="1" x14ac:dyDescent="0.25">
      <c r="A8" s="13" t="s">
        <v>6</v>
      </c>
      <c r="B8" s="14">
        <v>60</v>
      </c>
      <c r="C8" s="15">
        <v>6</v>
      </c>
      <c r="D8" s="16">
        <f t="shared" si="0"/>
        <v>-54</v>
      </c>
      <c r="E8" s="17">
        <f t="shared" si="1"/>
        <v>-90</v>
      </c>
      <c r="F8" s="15">
        <v>6</v>
      </c>
      <c r="G8" s="16">
        <f t="shared" si="2"/>
        <v>0</v>
      </c>
      <c r="H8" s="17">
        <f t="shared" si="3"/>
        <v>0</v>
      </c>
      <c r="I8" s="15">
        <v>6</v>
      </c>
      <c r="J8" s="16">
        <f t="shared" si="4"/>
        <v>0</v>
      </c>
      <c r="K8" s="17">
        <f t="shared" si="5"/>
        <v>0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</row>
    <row r="9" spans="1:78" customFormat="1" ht="16.899999999999999" customHeight="1" x14ac:dyDescent="0.25">
      <c r="A9" s="13" t="s">
        <v>7</v>
      </c>
      <c r="B9" s="14">
        <v>220</v>
      </c>
      <c r="C9" s="15">
        <v>29</v>
      </c>
      <c r="D9" s="16">
        <f t="shared" si="0"/>
        <v>-191</v>
      </c>
      <c r="E9" s="17">
        <f t="shared" si="1"/>
        <v>-86.818181818181813</v>
      </c>
      <c r="F9" s="15">
        <v>27</v>
      </c>
      <c r="G9" s="16">
        <f t="shared" si="2"/>
        <v>-2</v>
      </c>
      <c r="H9" s="17">
        <f t="shared" si="3"/>
        <v>-6.8965517241379306</v>
      </c>
      <c r="I9" s="15">
        <v>22</v>
      </c>
      <c r="J9" s="16">
        <f t="shared" si="4"/>
        <v>-5</v>
      </c>
      <c r="K9" s="17">
        <f t="shared" si="5"/>
        <v>-18.518518518518519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</row>
    <row r="10" spans="1:78" customFormat="1" ht="16.899999999999999" customHeight="1" x14ac:dyDescent="0.25">
      <c r="A10" s="13" t="s">
        <v>8</v>
      </c>
      <c r="B10" s="14">
        <v>167</v>
      </c>
      <c r="C10" s="15">
        <v>10</v>
      </c>
      <c r="D10" s="16">
        <f t="shared" si="0"/>
        <v>-157</v>
      </c>
      <c r="E10" s="17">
        <f t="shared" si="1"/>
        <v>-94.011976047904184</v>
      </c>
      <c r="F10" s="15">
        <v>10</v>
      </c>
      <c r="G10" s="16">
        <f t="shared" si="2"/>
        <v>0</v>
      </c>
      <c r="H10" s="17">
        <f t="shared" si="3"/>
        <v>0</v>
      </c>
      <c r="I10" s="15">
        <v>9</v>
      </c>
      <c r="J10" s="16">
        <f t="shared" si="4"/>
        <v>-1</v>
      </c>
      <c r="K10" s="17">
        <f t="shared" si="5"/>
        <v>-10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</row>
    <row r="11" spans="1:78" customFormat="1" ht="16.899999999999999" customHeight="1" x14ac:dyDescent="0.25">
      <c r="A11" s="22" t="s">
        <v>9</v>
      </c>
      <c r="B11" s="23">
        <f>SUM(B3:B10)</f>
        <v>1000</v>
      </c>
      <c r="C11" s="23">
        <f>SUM(C3:C10)</f>
        <v>114</v>
      </c>
      <c r="D11" s="23">
        <f t="shared" si="0"/>
        <v>-886</v>
      </c>
      <c r="E11" s="24">
        <f t="shared" si="1"/>
        <v>-88.6</v>
      </c>
      <c r="F11" s="23">
        <f>SUM(F3:F10)</f>
        <v>107</v>
      </c>
      <c r="G11" s="23">
        <f t="shared" si="2"/>
        <v>-7</v>
      </c>
      <c r="H11" s="24">
        <f t="shared" si="3"/>
        <v>-6.140350877192982</v>
      </c>
      <c r="I11" s="23">
        <f>SUM(I3:I10)</f>
        <v>98</v>
      </c>
      <c r="J11" s="23">
        <f t="shared" si="4"/>
        <v>-9</v>
      </c>
      <c r="K11" s="24">
        <f t="shared" si="5"/>
        <v>-8.4112149532710276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</row>
    <row r="12" spans="1:78" customFormat="1" ht="16.5" customHeight="1" x14ac:dyDescent="0.25">
      <c r="A12" s="18"/>
      <c r="B12" s="19"/>
      <c r="C12" s="12"/>
      <c r="D12" s="20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</row>
    <row r="13" spans="1:78" customFormat="1" ht="16.899999999999999" customHeight="1" x14ac:dyDescent="0.2">
      <c r="A13" s="12" t="s">
        <v>14</v>
      </c>
      <c r="B13" s="12"/>
      <c r="C13" s="12"/>
      <c r="D13" s="12"/>
      <c r="E13" s="12"/>
      <c r="F13" s="12"/>
      <c r="G13" s="12"/>
      <c r="H13" s="12"/>
      <c r="I13" s="21"/>
      <c r="J13" s="12"/>
      <c r="K13" s="12"/>
      <c r="L13" s="21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</row>
    <row r="14" spans="1:78" customFormat="1" ht="16.899999999999999" customHeight="1" x14ac:dyDescent="0.2">
      <c r="A14" s="12" t="s">
        <v>13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</row>
    <row r="15" spans="1:78" customFormat="1" ht="16.899999999999999" customHeight="1" x14ac:dyDescent="0.2">
      <c r="A15" s="12" t="s">
        <v>12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</row>
    <row r="16" spans="1:78" customFormat="1" ht="16.899999999999999" customHeight="1" x14ac:dyDescent="0.2">
      <c r="A16" s="12" t="s">
        <v>10</v>
      </c>
      <c r="B16" s="12"/>
      <c r="C16" s="12"/>
      <c r="D16" s="12"/>
      <c r="E16" s="12"/>
      <c r="F16" s="12"/>
      <c r="G16" s="12"/>
      <c r="H16" s="12"/>
      <c r="I16" s="21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</row>
    <row r="17" spans="1:78" customFormat="1" ht="16.899999999999999" customHeight="1" x14ac:dyDescent="0.2">
      <c r="A17" s="12" t="s">
        <v>11</v>
      </c>
      <c r="B17" s="12"/>
      <c r="C17" s="12"/>
      <c r="D17" s="12"/>
      <c r="E17" s="12"/>
      <c r="F17" s="12"/>
      <c r="G17" s="12"/>
      <c r="H17" s="12"/>
      <c r="I17" s="12"/>
      <c r="J17" s="21"/>
      <c r="K17" s="21"/>
      <c r="L17" s="21"/>
      <c r="M17" s="21"/>
      <c r="N17" s="21"/>
      <c r="O17" s="21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customFormat="1" ht="16.899999999999999" customHeight="1" x14ac:dyDescent="0.2">
      <c r="A18" s="12" t="s">
        <v>15</v>
      </c>
      <c r="B18" s="12"/>
      <c r="C18" s="12"/>
      <c r="D18" s="12"/>
      <c r="E18" s="12"/>
      <c r="F18" s="12"/>
      <c r="G18" s="12"/>
      <c r="H18" s="12"/>
      <c r="I18" s="21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customFormat="1" ht="16.899999999999999" customHeight="1" x14ac:dyDescent="0.2">
      <c r="A19" s="12" t="s">
        <v>16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</row>
    <row r="20" spans="1:78" customFormat="1" ht="16.5" customHeight="1" x14ac:dyDescent="0.2">
      <c r="A20" s="12" t="s">
        <v>19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</row>
    <row r="21" spans="1:78" customFormat="1" ht="16.5" customHeight="1" x14ac:dyDescent="0.2">
      <c r="A21" s="12" t="s">
        <v>20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</row>
    <row r="22" spans="1:78" customFormat="1" ht="16.5" customHeight="1" x14ac:dyDescent="0.2">
      <c r="A22" s="12" t="s">
        <v>22</v>
      </c>
      <c r="B22" s="12"/>
      <c r="C22" s="12"/>
      <c r="D22" s="12"/>
      <c r="E22" s="12"/>
      <c r="F22" s="12"/>
      <c r="G22" s="12"/>
      <c r="H22" s="12"/>
      <c r="I22" s="12"/>
      <c r="J22" s="21"/>
      <c r="K22" s="21"/>
      <c r="L22" s="21"/>
      <c r="M22" s="21"/>
      <c r="N22" s="21"/>
      <c r="O22" s="21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</row>
    <row r="23" spans="1:78" customFormat="1" ht="16.5" customHeight="1" x14ac:dyDescent="0.2">
      <c r="A23" s="12" t="s">
        <v>24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</row>
    <row r="24" spans="1:78" customFormat="1" ht="16.5" customHeight="1" x14ac:dyDescent="0.2">
      <c r="A24" s="12"/>
      <c r="B24" s="12"/>
      <c r="C24" s="12"/>
      <c r="D24" s="12"/>
      <c r="E24" s="12"/>
      <c r="F24" s="12"/>
      <c r="G24" s="12"/>
      <c r="H24" s="21"/>
      <c r="I24" s="21"/>
      <c r="J24" s="21"/>
      <c r="K24" s="21"/>
      <c r="L24" s="21"/>
      <c r="M24" s="21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</row>
    <row r="25" spans="1:78" customFormat="1" ht="16.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</row>
    <row r="26" spans="1:78" customFormat="1" ht="16.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</row>
    <row r="27" spans="1:78" customFormat="1" ht="16.5" customHeight="1" x14ac:dyDescent="0.2">
      <c r="A27" s="12"/>
      <c r="B27" s="12"/>
      <c r="C27" s="12"/>
      <c r="D27" s="12"/>
      <c r="E27" s="12"/>
      <c r="F27" s="12"/>
      <c r="G27" s="21"/>
      <c r="H27" s="21"/>
      <c r="I27" s="21"/>
      <c r="J27" s="21"/>
      <c r="K27" s="21"/>
      <c r="L27" s="21"/>
      <c r="M27" s="21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</row>
    <row r="28" spans="1:78" customFormat="1" ht="16.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</row>
    <row r="29" spans="1:78" customFormat="1" ht="16.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</row>
    <row r="30" spans="1:78" customFormat="1" ht="16.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</row>
    <row r="31" spans="1:78" customFormat="1" ht="16.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</row>
    <row r="32" spans="1:78" customFormat="1" ht="16.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</row>
    <row r="33" spans="1:78" customFormat="1" ht="16.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</row>
    <row r="34" spans="1:78" customFormat="1" ht="16.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</row>
    <row r="35" spans="1:78" customFormat="1" ht="16.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</row>
    <row r="36" spans="1:78" customFormat="1" ht="16.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</row>
    <row r="37" spans="1:78" customFormat="1" ht="16.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</row>
    <row r="38" spans="1:78" customFormat="1" ht="16.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</row>
    <row r="39" spans="1:78" customFormat="1" ht="16.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</row>
    <row r="40" spans="1:78" customFormat="1" ht="16.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</row>
    <row r="41" spans="1:78" customFormat="1" ht="16.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</row>
    <row r="42" spans="1:78" customFormat="1" ht="16.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</row>
    <row r="43" spans="1:78" customFormat="1" ht="16.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</row>
    <row r="44" spans="1:78" customFormat="1" ht="16.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</row>
  </sheetData>
  <printOptions gridLines="1"/>
  <pageMargins left="0.31496062992125984" right="0.19685039370078741" top="0.35433070866141736" bottom="0.35433070866141736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d95951a6-dfd3-4a74-9abb-f2b2cb89d671}" enabled="0" method="" siteId="{d95951a6-dfd3-4a74-9abb-f2b2cb89d6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Kainuu</vt:lpstr>
    </vt:vector>
  </TitlesOfParts>
  <Company>Alue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Maidontuottajat joulukuussa vuosivertailu</dc:title>
  <dc:creator>Haverinen Matti;eeva.heikkinen@ely-keskus.fi</dc:creator>
  <cp:lastModifiedBy>Heikkinen Eeva K (EVK)</cp:lastModifiedBy>
  <cp:lastPrinted>2024-01-22T08:35:43Z</cp:lastPrinted>
  <dcterms:created xsi:type="dcterms:W3CDTF">2010-01-18T12:19:56Z</dcterms:created>
  <dcterms:modified xsi:type="dcterms:W3CDTF">2026-01-09T09:01:04Z</dcterms:modified>
</cp:coreProperties>
</file>