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GRK Infra 2026\"/>
    </mc:Choice>
  </mc:AlternateContent>
  <xr:revisionPtr revIDLastSave="0" documentId="8_{2F45486C-C846-4719-B3B1-1C398CFB61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A1" i="1" l="1"/>
  <c r="B10" i="1"/>
  <c r="G10" i="1" s="1"/>
  <c r="G9" i="1" l="1"/>
  <c r="D10" i="1"/>
  <c r="E10" i="1" s="1" a="1"/>
  <c r="E10" i="1" s="1"/>
  <c r="B11" i="1"/>
  <c r="D9" i="1"/>
  <c r="E9" i="1" s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<sst xmlns="http://schemas.openxmlformats.org/spreadsheetml/2006/main" count="655" uniqueCount="162">
  <si>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</si>
  <si>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</si>
  <si>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</si>
  <si>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</si>
  <si>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</si>
  <si>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</si>
  <si>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</si>
  <si>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</si>
  <si>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</si>
  <si>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</si>
  <si>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</si>
  <si>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</si>
  <si>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</si>
  <si>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</si>
  <si>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</si>
  <si>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</si>
  <si>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</si>
  <si>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</si>
  <si>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</si>
  <si>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</si>
  <si>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</si>
  <si>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</si>
  <si>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</si>
  <si>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</si>
  <si>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743700Y8QWC1FT6R0F34</t>
  </si>
  <si>
    <t>GRK Infra Oyj</t>
  </si>
  <si>
    <t>FI4000517966</t>
  </si>
  <si>
    <t>10.12.53</t>
  </si>
  <si>
    <t>000124766</t>
  </si>
  <si>
    <t>000124767</t>
  </si>
  <si>
    <t>11.15.54</t>
  </si>
  <si>
    <t>000261107</t>
  </si>
  <si>
    <t>11.22.51</t>
  </si>
  <si>
    <t>000272307</t>
  </si>
  <si>
    <t>11.51.18</t>
  </si>
  <si>
    <t>000318677</t>
  </si>
  <si>
    <t>11.53.53</t>
  </si>
  <si>
    <t>000322048</t>
  </si>
  <si>
    <t>13.33.46</t>
  </si>
  <si>
    <t>000447259</t>
  </si>
  <si>
    <t>13.50.47</t>
  </si>
  <si>
    <t>000464768</t>
  </si>
  <si>
    <t>000464767</t>
  </si>
  <si>
    <t>13.54.42</t>
  </si>
  <si>
    <t>000469024</t>
  </si>
  <si>
    <t>13.56.49</t>
  </si>
  <si>
    <t>000471264</t>
  </si>
  <si>
    <t>13.59.03</t>
  </si>
  <si>
    <t>000473245</t>
  </si>
  <si>
    <t>14.04.22</t>
  </si>
  <si>
    <t>000479691</t>
  </si>
  <si>
    <t>14.04.48</t>
  </si>
  <si>
    <t>000480010</t>
  </si>
  <si>
    <t>14.06.48</t>
  </si>
  <si>
    <t>000481764</t>
  </si>
  <si>
    <t>14.07.36</t>
  </si>
  <si>
    <t>000482527</t>
  </si>
  <si>
    <t>000482526</t>
  </si>
  <si>
    <t>000482525</t>
  </si>
  <si>
    <t>15.00.09</t>
  </si>
  <si>
    <t>000538813</t>
  </si>
  <si>
    <t>000538822</t>
  </si>
  <si>
    <t>15.08.46</t>
  </si>
  <si>
    <t>000547966</t>
  </si>
  <si>
    <t>15.08.52</t>
  </si>
  <si>
    <t>000548059</t>
  </si>
  <si>
    <t>000548058</t>
  </si>
  <si>
    <t>17.40.38</t>
  </si>
  <si>
    <t>000789267</t>
  </si>
  <si>
    <t>000789266</t>
  </si>
  <si>
    <t>11.28.42</t>
  </si>
  <si>
    <t>000276050</t>
  </si>
  <si>
    <t>000276049</t>
  </si>
  <si>
    <t>11.33.37</t>
  </si>
  <si>
    <t>000285016</t>
  </si>
  <si>
    <t>000285015</t>
  </si>
  <si>
    <t>13.27.10</t>
  </si>
  <si>
    <t>000459973</t>
  </si>
  <si>
    <t>000459972</t>
  </si>
  <si>
    <t>000459971</t>
  </si>
  <si>
    <t>000459974</t>
  </si>
  <si>
    <t>14.50.08</t>
  </si>
  <si>
    <t>000566510</t>
  </si>
  <si>
    <t>000566509</t>
  </si>
  <si>
    <t>000566508</t>
  </si>
  <si>
    <t>000566507</t>
  </si>
  <si>
    <t>15.15.39</t>
  </si>
  <si>
    <t>000599624</t>
  </si>
  <si>
    <t>000599623</t>
  </si>
  <si>
    <t>10.43.57</t>
  </si>
  <si>
    <t>000167842</t>
  </si>
  <si>
    <t>000167841</t>
  </si>
  <si>
    <t>11.27.10</t>
  </si>
  <si>
    <t>000249576</t>
  </si>
  <si>
    <t>000249575</t>
  </si>
  <si>
    <t>13.07.47</t>
  </si>
  <si>
    <t>000394960</t>
  </si>
  <si>
    <t>000394959</t>
  </si>
  <si>
    <t>13.32.14</t>
  </si>
  <si>
    <t>000426113</t>
  </si>
  <si>
    <t>13.32.34</t>
  </si>
  <si>
    <t>000426612</t>
  </si>
  <si>
    <t>000426611</t>
  </si>
  <si>
    <t>000426610</t>
  </si>
  <si>
    <t>13.39.10</t>
  </si>
  <si>
    <t>000434866</t>
  </si>
  <si>
    <t>13.41.34</t>
  </si>
  <si>
    <t>000437801</t>
  </si>
  <si>
    <t>14.18.26</t>
  </si>
  <si>
    <t>000484070</t>
  </si>
  <si>
    <t>14.19.21</t>
  </si>
  <si>
    <t>000485388</t>
  </si>
  <si>
    <t>14.20.03</t>
  </si>
  <si>
    <t>000486060</t>
  </si>
  <si>
    <t>16.16.25</t>
  </si>
  <si>
    <t>000620631</t>
  </si>
  <si>
    <t>10.42.47</t>
  </si>
  <si>
    <t>000141377</t>
  </si>
  <si>
    <t>000141376</t>
  </si>
  <si>
    <t>000141375</t>
  </si>
  <si>
    <t>000141374</t>
  </si>
  <si>
    <t>000141378</t>
  </si>
  <si>
    <t>11.06.09</t>
  </si>
  <si>
    <t>000184843</t>
  </si>
  <si>
    <t>000184842</t>
  </si>
  <si>
    <t>13.08.29</t>
  </si>
  <si>
    <t>000355064</t>
  </si>
  <si>
    <t>000355063</t>
  </si>
  <si>
    <t>000355067</t>
  </si>
  <si>
    <t>16.51.15</t>
  </si>
  <si>
    <t>000664932</t>
  </si>
  <si>
    <t>000664933</t>
  </si>
  <si>
    <t>000664934</t>
  </si>
  <si>
    <t>16.51.50</t>
  </si>
  <si>
    <t>000666402</t>
  </si>
  <si>
    <t>000666401</t>
  </si>
  <si>
    <t>10.12.23</t>
  </si>
  <si>
    <t>000079200</t>
  </si>
  <si>
    <t>000079198</t>
  </si>
  <si>
    <t>10.12.25</t>
  </si>
  <si>
    <t>000079224</t>
  </si>
  <si>
    <t>000079222</t>
  </si>
  <si>
    <t>000079233</t>
  </si>
  <si>
    <t>000079230</t>
  </si>
  <si>
    <t>000079242</t>
  </si>
  <si>
    <t>000079238</t>
  </si>
  <si>
    <t>11.05.28</t>
  </si>
  <si>
    <t>000174772</t>
  </si>
  <si>
    <t>13.34.17</t>
  </si>
  <si>
    <t>000343687</t>
  </si>
  <si>
    <t>14.05.05</t>
  </si>
  <si>
    <t>000371818</t>
  </si>
  <si>
    <t>14.05.06</t>
  </si>
  <si>
    <t>000371821</t>
  </si>
  <si>
    <t>14.06.05</t>
  </si>
  <si>
    <t>000372755</t>
  </si>
  <si>
    <t>000372752</t>
  </si>
  <si>
    <t>16.12.50</t>
  </si>
  <si>
    <t>000524546</t>
  </si>
  <si>
    <t>17.30.43</t>
  </si>
  <si>
    <t>000663931</t>
  </si>
  <si>
    <t>000663930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</si>
</sst>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3"/>
  <sheetViews>
    <sheetView showGridLines="0" tabSelected="1" zoomScale="80" zoomScaleNormal="80" workbookViewId="0">
      <selection activeCell="I8" sqref="I8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46272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25</v>
      </c>
      <c r="B4" s="4" t="s">
        <v>24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25</v>
      </c>
      <c r="B9" s="23">
        <f>B19</f>
        <v>46265</v>
      </c>
      <c r="C9" s="4" t="s">
        <v>26</v>
      </c>
      <c r="D9" s="24">
        <f>SUMIF($B$19:$B$15004,B9,$D$19:$D$15004)</f>
        <v>8500</v>
      </c>
      <c r="E9" s="22" cm="1">
        <f t="array" ref="E9">IFERROR(ROUND((SUMPRODUCT(($B$19:$B$15004=B9)*$D$19:$D$15004*$E$19:$E$15004)/D9)-0.0000000001,4),0)</f>
        <v>21.7425</v>
      </c>
      <c r="F9" s="5" t="s">
        <v>7</v>
      </c>
      <c r="G9" s="7">
        <f>COUNTIF($B$19:$B$15004,B9)</f>
        <v>25</v>
      </c>
      <c r="I9" s="9"/>
    </row>
    <row r="10" spans="1:9" s="2" customFormat="1" ht="19.7" customHeight="1">
      <c r="A10" s="4" t="s">
        <v>25</v>
      </c>
      <c r="B10" s="20">
        <f>B9+1</f>
        <v>46266</v>
      </c>
      <c r="C10" s="4" t="s">
        <v>26</v>
      </c>
      <c r="D10" s="7">
        <f t="shared" ref="D10:D13" si="0">SUMIF($B$19:$B$15004,B10,$D$19:$D$15004)</f>
        <v>10000</v>
      </c>
      <c r="E10" s="22" cm="1">
        <f t="array" ref="E10">IFERROR(ROUND((SUMPRODUCT(($B$19:$B$15004=B10)*$D$19:$D$15004*$E$19:$E$15004)/D10)-0.0000000001,4),0)</f>
        <v>21.912500000000001</v>
      </c>
      <c r="F10" s="5" t="s">
        <v>7</v>
      </c>
      <c r="G10" s="7">
        <f t="shared" ref="G10:G13" si="1">COUNTIF($B$19:$B$15004,B10)</f>
        <v>14</v>
      </c>
      <c r="I10" s="9"/>
    </row>
    <row r="11" spans="1:9" s="2" customFormat="1" ht="19.7" customHeight="1">
      <c r="A11" s="4" t="s">
        <v>25</v>
      </c>
      <c r="B11" s="20">
        <f t="shared" ref="B11:B13" si="2">B10+1</f>
        <v>46267</v>
      </c>
      <c r="C11" s="4" t="s">
        <v>26</v>
      </c>
      <c r="D11" s="7">
        <f t="shared" si="0"/>
        <v>10000</v>
      </c>
      <c r="E11" s="22" cm="1">
        <f t="array" ref="E11">IFERROR(ROUND((SUMPRODUCT(($B$19:$B$15004=B11)*$D$19:$D$15004*$E$19:$E$15004)/D11)-0.0000000001,4),0)</f>
        <v>21.782499999999999</v>
      </c>
      <c r="F11" s="5" t="s">
        <v>7</v>
      </c>
      <c r="G11" s="7">
        <f t="shared" si="1"/>
        <v>16</v>
      </c>
      <c r="I11" s="9"/>
    </row>
    <row r="12" spans="1:9" s="2" customFormat="1" ht="19.7" customHeight="1">
      <c r="A12" s="4" t="s">
        <v>25</v>
      </c>
      <c r="B12" s="20">
        <f t="shared" si="2"/>
        <v>46268</v>
      </c>
      <c r="C12" s="4" t="s">
        <v>26</v>
      </c>
      <c r="D12" s="7">
        <f t="shared" si="0"/>
        <v>9000</v>
      </c>
      <c r="E12" s="22" cm="1">
        <f t="array" ref="E12">IFERROR(ROUND((SUMPRODUCT(($B$19:$B$15004=B12)*$D$19:$D$15004*$E$19:$E$15004)/D12)-0.0000000001,4),0)</f>
        <v>21.420100000000001</v>
      </c>
      <c r="F12" s="5" t="s">
        <v>7</v>
      </c>
      <c r="G12" s="7">
        <f t="shared" si="1"/>
        <v>15</v>
      </c>
      <c r="I12" s="9"/>
    </row>
    <row r="13" spans="1:9" s="2" customFormat="1" ht="19.7" customHeight="1">
      <c r="A13" s="4" t="s">
        <v>25</v>
      </c>
      <c r="B13" s="20">
        <f t="shared" si="2"/>
        <v>46269</v>
      </c>
      <c r="C13" s="4" t="s">
        <v>26</v>
      </c>
      <c r="D13" s="7">
        <f t="shared" si="0"/>
        <v>9500</v>
      </c>
      <c r="E13" s="22" cm="1">
        <f t="array" ref="E13">IFERROR(ROUND((SUMPRODUCT(($B$19:$B$15004=B13)*$D$19:$D$15004*$E$19:$E$15004)/D13)-0.0000000001,4),0)</f>
        <v>21.713899999999999</v>
      </c>
      <c r="F13" s="5" t="s">
        <v>7</v>
      </c>
      <c r="G13" s="7">
        <f t="shared" si="1"/>
        <v>17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25</v>
      </c>
      <c r="B19" s="20">
        <v>46265</v>
      </c>
      <c r="C19" s="5" t="s">
        <v>27</v>
      </c>
      <c r="D19" s="7">
        <v>392</v>
      </c>
      <c r="E19" s="8">
        <v>21.7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25</v>
      </c>
      <c r="B20" s="20">
        <v>46265</v>
      </c>
      <c r="C20" s="5" t="s">
        <v>27</v>
      </c>
      <c r="D20" s="7">
        <v>362</v>
      </c>
      <c r="E20" s="8">
        <v>21.7</v>
      </c>
      <c r="F20" s="5" t="s">
        <v>17</v>
      </c>
      <c r="G20" s="5" t="s">
        <v>7</v>
      </c>
      <c r="H20" s="5" t="s">
        <v>26</v>
      </c>
      <c r="I20" s="5" t="s">
        <v>29</v>
      </c>
      <c r="J20" s="5" t="s">
        <v>19</v>
      </c>
    </row>
    <row r="21" spans="1:10" s="6" customFormat="1" ht="19.7" customHeight="1">
      <c r="A21" s="5" t="s">
        <v>25</v>
      </c>
      <c r="B21" s="20">
        <v>46265</v>
      </c>
      <c r="C21" s="5" t="s">
        <v>30</v>
      </c>
      <c r="D21" s="7">
        <v>50</v>
      </c>
      <c r="E21" s="8">
        <v>21.9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25</v>
      </c>
      <c r="B22" s="20">
        <v>46265</v>
      </c>
      <c r="C22" s="5" t="s">
        <v>32</v>
      </c>
      <c r="D22" s="7">
        <v>196</v>
      </c>
      <c r="E22" s="8">
        <v>21.9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25</v>
      </c>
      <c r="B23" s="20">
        <v>46265</v>
      </c>
      <c r="C23" s="5" t="s">
        <v>34</v>
      </c>
      <c r="D23" s="7">
        <v>1000</v>
      </c>
      <c r="E23" s="8">
        <v>21.85</v>
      </c>
      <c r="F23" s="5" t="s">
        <v>17</v>
      </c>
      <c r="G23" s="5" t="s">
        <v>7</v>
      </c>
      <c r="H23" s="5" t="s">
        <v>26</v>
      </c>
      <c r="I23" s="5" t="s">
        <v>35</v>
      </c>
      <c r="J23" s="5" t="s">
        <v>19</v>
      </c>
    </row>
    <row r="24" spans="1:10" s="6" customFormat="1" ht="19.7" customHeight="1">
      <c r="A24" s="5" t="s">
        <v>25</v>
      </c>
      <c r="B24" s="20">
        <v>46265</v>
      </c>
      <c r="C24" s="5" t="s">
        <v>36</v>
      </c>
      <c r="D24" s="7">
        <v>43</v>
      </c>
      <c r="E24" s="8">
        <v>21.85</v>
      </c>
      <c r="F24" s="5" t="s">
        <v>17</v>
      </c>
      <c r="G24" s="5" t="s">
        <v>7</v>
      </c>
      <c r="H24" s="5" t="s">
        <v>26</v>
      </c>
      <c r="I24" s="5" t="s">
        <v>37</v>
      </c>
      <c r="J24" s="5" t="s">
        <v>19</v>
      </c>
    </row>
    <row r="25" spans="1:10" s="6" customFormat="1" ht="19.7" customHeight="1">
      <c r="A25" s="5" t="s">
        <v>25</v>
      </c>
      <c r="B25" s="20">
        <v>46265</v>
      </c>
      <c r="C25" s="5" t="s">
        <v>38</v>
      </c>
      <c r="D25" s="7">
        <v>748</v>
      </c>
      <c r="E25" s="8">
        <v>21.85</v>
      </c>
      <c r="F25" s="5" t="s">
        <v>17</v>
      </c>
      <c r="G25" s="5" t="s">
        <v>7</v>
      </c>
      <c r="H25" s="5" t="s">
        <v>26</v>
      </c>
      <c r="I25" s="5" t="s">
        <v>39</v>
      </c>
      <c r="J25" s="5" t="s">
        <v>19</v>
      </c>
    </row>
    <row r="26" spans="1:10" s="6" customFormat="1" ht="19.7" customHeight="1">
      <c r="A26" s="5" t="s">
        <v>25</v>
      </c>
      <c r="B26" s="20">
        <v>46265</v>
      </c>
      <c r="C26" s="5" t="s">
        <v>40</v>
      </c>
      <c r="D26" s="7">
        <v>710</v>
      </c>
      <c r="E26" s="8">
        <v>21.8</v>
      </c>
      <c r="F26" s="5" t="s">
        <v>17</v>
      </c>
      <c r="G26" s="5" t="s">
        <v>7</v>
      </c>
      <c r="H26" s="5" t="s">
        <v>26</v>
      </c>
      <c r="I26" s="5" t="s">
        <v>41</v>
      </c>
      <c r="J26" s="5" t="s">
        <v>19</v>
      </c>
    </row>
    <row r="27" spans="1:10" s="6" customFormat="1" ht="19.7" customHeight="1">
      <c r="A27" s="5" t="s">
        <v>25</v>
      </c>
      <c r="B27" s="20">
        <v>46265</v>
      </c>
      <c r="C27" s="5" t="s">
        <v>40</v>
      </c>
      <c r="D27" s="7">
        <v>44</v>
      </c>
      <c r="E27" s="8">
        <v>21.8</v>
      </c>
      <c r="F27" s="5" t="s">
        <v>17</v>
      </c>
      <c r="G27" s="5" t="s">
        <v>7</v>
      </c>
      <c r="H27" s="5" t="s">
        <v>26</v>
      </c>
      <c r="I27" s="5" t="s">
        <v>42</v>
      </c>
      <c r="J27" s="5" t="s">
        <v>19</v>
      </c>
    </row>
    <row r="28" spans="1:10" s="6" customFormat="1" ht="19.7" customHeight="1">
      <c r="A28" s="5" t="s">
        <v>25</v>
      </c>
      <c r="B28" s="20">
        <v>46265</v>
      </c>
      <c r="C28" s="5" t="s">
        <v>43</v>
      </c>
      <c r="D28" s="7">
        <v>42</v>
      </c>
      <c r="E28" s="8">
        <v>21.8</v>
      </c>
      <c r="F28" s="5" t="s">
        <v>17</v>
      </c>
      <c r="G28" s="5" t="s">
        <v>7</v>
      </c>
      <c r="H28" s="5" t="s">
        <v>26</v>
      </c>
      <c r="I28" s="5" t="s">
        <v>44</v>
      </c>
      <c r="J28" s="5" t="s">
        <v>19</v>
      </c>
    </row>
    <row r="29" spans="1:10" s="6" customFormat="1" ht="19.7" customHeight="1">
      <c r="A29" s="5" t="s">
        <v>25</v>
      </c>
      <c r="B29" s="20">
        <v>46265</v>
      </c>
      <c r="C29" s="5" t="s">
        <v>45</v>
      </c>
      <c r="D29" s="7">
        <v>62</v>
      </c>
      <c r="E29" s="8">
        <v>21.8</v>
      </c>
      <c r="F29" s="5" t="s">
        <v>17</v>
      </c>
      <c r="G29" s="5" t="s">
        <v>7</v>
      </c>
      <c r="H29" s="5" t="s">
        <v>26</v>
      </c>
      <c r="I29" s="5" t="s">
        <v>46</v>
      </c>
      <c r="J29" s="5" t="s">
        <v>19</v>
      </c>
    </row>
    <row r="30" spans="1:10" s="6" customFormat="1" ht="19.7" customHeight="1">
      <c r="A30" s="5" t="s">
        <v>25</v>
      </c>
      <c r="B30" s="20">
        <v>46265</v>
      </c>
      <c r="C30" s="5" t="s">
        <v>47</v>
      </c>
      <c r="D30" s="7">
        <v>62</v>
      </c>
      <c r="E30" s="8">
        <v>21.8</v>
      </c>
      <c r="F30" s="5" t="s">
        <v>17</v>
      </c>
      <c r="G30" s="5" t="s">
        <v>7</v>
      </c>
      <c r="H30" s="5" t="s">
        <v>26</v>
      </c>
      <c r="I30" s="5" t="s">
        <v>48</v>
      </c>
      <c r="J30" s="5" t="s">
        <v>19</v>
      </c>
    </row>
    <row r="31" spans="1:10" s="6" customFormat="1" ht="19.7" customHeight="1">
      <c r="A31" s="5" t="s">
        <v>25</v>
      </c>
      <c r="B31" s="20">
        <v>46265</v>
      </c>
      <c r="C31" s="5" t="s">
        <v>49</v>
      </c>
      <c r="D31" s="7">
        <v>61</v>
      </c>
      <c r="E31" s="8">
        <v>21.8</v>
      </c>
      <c r="F31" s="5" t="s">
        <v>17</v>
      </c>
      <c r="G31" s="5" t="s">
        <v>7</v>
      </c>
      <c r="H31" s="5" t="s">
        <v>26</v>
      </c>
      <c r="I31" s="5" t="s">
        <v>50</v>
      </c>
      <c r="J31" s="5" t="s">
        <v>19</v>
      </c>
    </row>
    <row r="32" spans="1:10" s="6" customFormat="1" ht="19.7" customHeight="1">
      <c r="A32" s="5" t="s">
        <v>25</v>
      </c>
      <c r="B32" s="20">
        <v>46265</v>
      </c>
      <c r="C32" s="5" t="s">
        <v>51</v>
      </c>
      <c r="D32" s="7">
        <v>68</v>
      </c>
      <c r="E32" s="8">
        <v>21.8</v>
      </c>
      <c r="F32" s="5" t="s">
        <v>17</v>
      </c>
      <c r="G32" s="5" t="s">
        <v>7</v>
      </c>
      <c r="H32" s="5" t="s">
        <v>26</v>
      </c>
      <c r="I32" s="5" t="s">
        <v>52</v>
      </c>
      <c r="J32" s="5" t="s">
        <v>19</v>
      </c>
    </row>
    <row r="33" spans="1:10" s="6" customFormat="1" ht="19.7" customHeight="1">
      <c r="A33" s="5" t="s">
        <v>25</v>
      </c>
      <c r="B33" s="20">
        <v>46265</v>
      </c>
      <c r="C33" s="5" t="s">
        <v>53</v>
      </c>
      <c r="D33" s="7">
        <v>3</v>
      </c>
      <c r="E33" s="8">
        <v>21.8</v>
      </c>
      <c r="F33" s="5" t="s">
        <v>17</v>
      </c>
      <c r="G33" s="5" t="s">
        <v>7</v>
      </c>
      <c r="H33" s="5" t="s">
        <v>26</v>
      </c>
      <c r="I33" s="5" t="s">
        <v>54</v>
      </c>
      <c r="J33" s="5" t="s">
        <v>19</v>
      </c>
    </row>
    <row r="34" spans="1:10" s="6" customFormat="1" ht="19.7" customHeight="1">
      <c r="A34" s="5" t="s">
        <v>25</v>
      </c>
      <c r="B34" s="20">
        <v>46265</v>
      </c>
      <c r="C34" s="5" t="s">
        <v>55</v>
      </c>
      <c r="D34" s="7">
        <v>3</v>
      </c>
      <c r="E34" s="8">
        <v>21.8</v>
      </c>
      <c r="F34" s="5" t="s">
        <v>17</v>
      </c>
      <c r="G34" s="5" t="s">
        <v>7</v>
      </c>
      <c r="H34" s="5" t="s">
        <v>26</v>
      </c>
      <c r="I34" s="5" t="s">
        <v>56</v>
      </c>
      <c r="J34" s="5" t="s">
        <v>19</v>
      </c>
    </row>
    <row r="35" spans="1:10" s="6" customFormat="1" ht="19.7" customHeight="1">
      <c r="A35" s="5" t="s">
        <v>25</v>
      </c>
      <c r="B35" s="20">
        <v>46265</v>
      </c>
      <c r="C35" s="5" t="s">
        <v>55</v>
      </c>
      <c r="D35" s="7">
        <v>68</v>
      </c>
      <c r="E35" s="8">
        <v>21.8</v>
      </c>
      <c r="F35" s="5" t="s">
        <v>17</v>
      </c>
      <c r="G35" s="5" t="s">
        <v>7</v>
      </c>
      <c r="H35" s="5" t="s">
        <v>26</v>
      </c>
      <c r="I35" s="5" t="s">
        <v>57</v>
      </c>
      <c r="J35" s="5" t="s">
        <v>19</v>
      </c>
    </row>
    <row r="36" spans="1:10" s="6" customFormat="1" ht="19.7" customHeight="1">
      <c r="A36" s="5" t="s">
        <v>25</v>
      </c>
      <c r="B36" s="20">
        <v>46265</v>
      </c>
      <c r="C36" s="5" t="s">
        <v>55</v>
      </c>
      <c r="D36" s="7">
        <v>61</v>
      </c>
      <c r="E36" s="8">
        <v>21.8</v>
      </c>
      <c r="F36" s="5" t="s">
        <v>17</v>
      </c>
      <c r="G36" s="5" t="s">
        <v>7</v>
      </c>
      <c r="H36" s="5" t="s">
        <v>26</v>
      </c>
      <c r="I36" s="5" t="s">
        <v>58</v>
      </c>
      <c r="J36" s="5" t="s">
        <v>19</v>
      </c>
    </row>
    <row r="37" spans="1:10" s="6" customFormat="1" ht="19.7" customHeight="1">
      <c r="A37" s="5" t="s">
        <v>25</v>
      </c>
      <c r="B37" s="20">
        <v>46265</v>
      </c>
      <c r="C37" s="5" t="s">
        <v>59</v>
      </c>
      <c r="D37" s="7">
        <v>90</v>
      </c>
      <c r="E37" s="8">
        <v>21.7</v>
      </c>
      <c r="F37" s="5" t="s">
        <v>17</v>
      </c>
      <c r="G37" s="5" t="s">
        <v>7</v>
      </c>
      <c r="H37" s="5" t="s">
        <v>26</v>
      </c>
      <c r="I37" s="5" t="s">
        <v>60</v>
      </c>
      <c r="J37" s="5" t="s">
        <v>19</v>
      </c>
    </row>
    <row r="38" spans="1:10" s="6" customFormat="1" ht="19.7" customHeight="1">
      <c r="A38" s="5" t="s">
        <v>25</v>
      </c>
      <c r="B38" s="20">
        <v>46265</v>
      </c>
      <c r="C38" s="5" t="s">
        <v>59</v>
      </c>
      <c r="D38" s="7">
        <v>90</v>
      </c>
      <c r="E38" s="8">
        <v>21.7</v>
      </c>
      <c r="F38" s="5" t="s">
        <v>17</v>
      </c>
      <c r="G38" s="5" t="s">
        <v>7</v>
      </c>
      <c r="H38" s="5" t="s">
        <v>26</v>
      </c>
      <c r="I38" s="5" t="s">
        <v>61</v>
      </c>
      <c r="J38" s="5" t="s">
        <v>19</v>
      </c>
    </row>
    <row r="39" spans="1:10" s="6" customFormat="1" ht="19.7" customHeight="1">
      <c r="A39" s="5" t="s">
        <v>25</v>
      </c>
      <c r="B39" s="20">
        <v>46265</v>
      </c>
      <c r="C39" s="5" t="s">
        <v>62</v>
      </c>
      <c r="D39" s="7">
        <v>53</v>
      </c>
      <c r="E39" s="8">
        <v>21.7</v>
      </c>
      <c r="F39" s="5" t="s">
        <v>17</v>
      </c>
      <c r="G39" s="5" t="s">
        <v>7</v>
      </c>
      <c r="H39" s="5" t="s">
        <v>26</v>
      </c>
      <c r="I39" s="5" t="s">
        <v>63</v>
      </c>
      <c r="J39" s="5" t="s">
        <v>19</v>
      </c>
    </row>
    <row r="40" spans="1:10" s="6" customFormat="1" ht="19.7" customHeight="1">
      <c r="A40" s="5" t="s">
        <v>25</v>
      </c>
      <c r="B40" s="20">
        <v>46265</v>
      </c>
      <c r="C40" s="5" t="s">
        <v>64</v>
      </c>
      <c r="D40" s="7">
        <v>2775</v>
      </c>
      <c r="E40" s="8">
        <v>21.7</v>
      </c>
      <c r="F40" s="5" t="s">
        <v>17</v>
      </c>
      <c r="G40" s="5" t="s">
        <v>7</v>
      </c>
      <c r="H40" s="5" t="s">
        <v>26</v>
      </c>
      <c r="I40" s="5" t="s">
        <v>65</v>
      </c>
      <c r="J40" s="5" t="s">
        <v>19</v>
      </c>
    </row>
    <row r="41" spans="1:10" s="6" customFormat="1" ht="19.7" customHeight="1">
      <c r="A41" s="5" t="s">
        <v>25</v>
      </c>
      <c r="B41" s="20">
        <v>46265</v>
      </c>
      <c r="C41" s="5" t="s">
        <v>64</v>
      </c>
      <c r="D41" s="7">
        <v>17</v>
      </c>
      <c r="E41" s="8">
        <v>21.7</v>
      </c>
      <c r="F41" s="5" t="s">
        <v>17</v>
      </c>
      <c r="G41" s="5" t="s">
        <v>7</v>
      </c>
      <c r="H41" s="5" t="s">
        <v>26</v>
      </c>
      <c r="I41" s="5" t="s">
        <v>66</v>
      </c>
      <c r="J41" s="5" t="s">
        <v>19</v>
      </c>
    </row>
    <row r="42" spans="1:10" s="6" customFormat="1" ht="19.7" customHeight="1">
      <c r="A42" s="5" t="s">
        <v>25</v>
      </c>
      <c r="B42" s="20">
        <v>46265</v>
      </c>
      <c r="C42" s="5" t="s">
        <v>67</v>
      </c>
      <c r="D42" s="7">
        <v>1463</v>
      </c>
      <c r="E42" s="8">
        <v>21.65</v>
      </c>
      <c r="F42" s="5" t="s">
        <v>17</v>
      </c>
      <c r="G42" s="5" t="s">
        <v>7</v>
      </c>
      <c r="H42" s="5" t="s">
        <v>26</v>
      </c>
      <c r="I42" s="5" t="s">
        <v>68</v>
      </c>
      <c r="J42" s="5" t="s">
        <v>19</v>
      </c>
    </row>
    <row r="43" spans="1:10" s="6" customFormat="1" ht="19.7" customHeight="1">
      <c r="A43" s="5" t="s">
        <v>25</v>
      </c>
      <c r="B43" s="20">
        <v>46265</v>
      </c>
      <c r="C43" s="5" t="s">
        <v>67</v>
      </c>
      <c r="D43" s="7">
        <v>37</v>
      </c>
      <c r="E43" s="8">
        <v>21.65</v>
      </c>
      <c r="F43" s="5" t="s">
        <v>17</v>
      </c>
      <c r="G43" s="5" t="s">
        <v>7</v>
      </c>
      <c r="H43" s="5" t="s">
        <v>26</v>
      </c>
      <c r="I43" s="5" t="s">
        <v>69</v>
      </c>
      <c r="J43" s="5" t="s">
        <v>19</v>
      </c>
    </row>
    <row r="44" spans="1:10" s="6" customFormat="1" ht="19.7" customHeight="1">
      <c r="A44" s="5" t="s">
        <v>25</v>
      </c>
      <c r="B44" s="20">
        <v>46266</v>
      </c>
      <c r="C44" s="5" t="s">
        <v>70</v>
      </c>
      <c r="D44" s="7">
        <v>2900</v>
      </c>
      <c r="E44" s="8">
        <v>21.8</v>
      </c>
      <c r="F44" s="5" t="s">
        <v>17</v>
      </c>
      <c r="G44" s="5" t="s">
        <v>7</v>
      </c>
      <c r="H44" s="5" t="s">
        <v>26</v>
      </c>
      <c r="I44" s="5" t="s">
        <v>71</v>
      </c>
      <c r="J44" s="5" t="s">
        <v>19</v>
      </c>
    </row>
    <row r="45" spans="1:10" s="6" customFormat="1" ht="19.7" customHeight="1">
      <c r="A45" s="5" t="s">
        <v>25</v>
      </c>
      <c r="B45" s="20">
        <v>46266</v>
      </c>
      <c r="C45" s="5" t="s">
        <v>70</v>
      </c>
      <c r="D45" s="7">
        <v>100</v>
      </c>
      <c r="E45" s="8">
        <v>21.8</v>
      </c>
      <c r="F45" s="5" t="s">
        <v>17</v>
      </c>
      <c r="G45" s="5" t="s">
        <v>7</v>
      </c>
      <c r="H45" s="5" t="s">
        <v>26</v>
      </c>
      <c r="I45" s="5" t="s">
        <v>72</v>
      </c>
      <c r="J45" s="5" t="s">
        <v>19</v>
      </c>
    </row>
    <row r="46" spans="1:10" s="6" customFormat="1" ht="19.7" customHeight="1">
      <c r="A46" s="5" t="s">
        <v>25</v>
      </c>
      <c r="B46" s="20">
        <v>46266</v>
      </c>
      <c r="C46" s="5" t="s">
        <v>73</v>
      </c>
      <c r="D46" s="7">
        <v>1900</v>
      </c>
      <c r="E46" s="8">
        <v>21.9</v>
      </c>
      <c r="F46" s="5" t="s">
        <v>17</v>
      </c>
      <c r="G46" s="5" t="s">
        <v>7</v>
      </c>
      <c r="H46" s="5" t="s">
        <v>26</v>
      </c>
      <c r="I46" s="5" t="s">
        <v>74</v>
      </c>
      <c r="J46" s="5" t="s">
        <v>19</v>
      </c>
    </row>
    <row r="47" spans="1:10" s="6" customFormat="1" ht="19.7" customHeight="1">
      <c r="A47" s="5" t="s">
        <v>25</v>
      </c>
      <c r="B47" s="20">
        <v>46266</v>
      </c>
      <c r="C47" s="5" t="s">
        <v>73</v>
      </c>
      <c r="D47" s="7">
        <v>100</v>
      </c>
      <c r="E47" s="8">
        <v>21.9</v>
      </c>
      <c r="F47" s="5" t="s">
        <v>17</v>
      </c>
      <c r="G47" s="5" t="s">
        <v>7</v>
      </c>
      <c r="H47" s="5" t="s">
        <v>26</v>
      </c>
      <c r="I47" s="5" t="s">
        <v>75</v>
      </c>
      <c r="J47" s="5" t="s">
        <v>19</v>
      </c>
    </row>
    <row r="48" spans="1:10" s="6" customFormat="1" ht="19.7" customHeight="1">
      <c r="A48" s="5" t="s">
        <v>25</v>
      </c>
      <c r="B48" s="20">
        <v>46266</v>
      </c>
      <c r="C48" s="5" t="s">
        <v>76</v>
      </c>
      <c r="D48" s="7">
        <v>10</v>
      </c>
      <c r="E48" s="8">
        <v>21.95</v>
      </c>
      <c r="F48" s="5" t="s">
        <v>17</v>
      </c>
      <c r="G48" s="5" t="s">
        <v>7</v>
      </c>
      <c r="H48" s="5" t="s">
        <v>26</v>
      </c>
      <c r="I48" s="5" t="s">
        <v>77</v>
      </c>
      <c r="J48" s="5" t="s">
        <v>19</v>
      </c>
    </row>
    <row r="49" spans="1:10" s="6" customFormat="1" ht="19.7" customHeight="1">
      <c r="A49" s="5" t="s">
        <v>25</v>
      </c>
      <c r="B49" s="20">
        <v>46266</v>
      </c>
      <c r="C49" s="5" t="s">
        <v>76</v>
      </c>
      <c r="D49" s="7">
        <v>1096</v>
      </c>
      <c r="E49" s="8">
        <v>21.95</v>
      </c>
      <c r="F49" s="5" t="s">
        <v>17</v>
      </c>
      <c r="G49" s="5" t="s">
        <v>7</v>
      </c>
      <c r="H49" s="5" t="s">
        <v>26</v>
      </c>
      <c r="I49" s="5" t="s">
        <v>78</v>
      </c>
      <c r="J49" s="5" t="s">
        <v>19</v>
      </c>
    </row>
    <row r="50" spans="1:10" s="6" customFormat="1" ht="19.7" customHeight="1">
      <c r="A50" s="5" t="s">
        <v>25</v>
      </c>
      <c r="B50" s="20">
        <v>46266</v>
      </c>
      <c r="C50" s="5" t="s">
        <v>76</v>
      </c>
      <c r="D50" s="7">
        <v>150</v>
      </c>
      <c r="E50" s="8">
        <v>21.95</v>
      </c>
      <c r="F50" s="5" t="s">
        <v>17</v>
      </c>
      <c r="G50" s="5" t="s">
        <v>7</v>
      </c>
      <c r="H50" s="5" t="s">
        <v>26</v>
      </c>
      <c r="I50" s="5" t="s">
        <v>79</v>
      </c>
      <c r="J50" s="5" t="s">
        <v>19</v>
      </c>
    </row>
    <row r="51" spans="1:10" s="6" customFormat="1" ht="19.7" customHeight="1">
      <c r="A51" s="5" t="s">
        <v>25</v>
      </c>
      <c r="B51" s="20">
        <v>46266</v>
      </c>
      <c r="C51" s="5" t="s">
        <v>76</v>
      </c>
      <c r="D51" s="7">
        <v>244</v>
      </c>
      <c r="E51" s="8">
        <v>21.95</v>
      </c>
      <c r="F51" s="5" t="s">
        <v>17</v>
      </c>
      <c r="G51" s="5" t="s">
        <v>7</v>
      </c>
      <c r="H51" s="5" t="s">
        <v>26</v>
      </c>
      <c r="I51" s="5" t="s">
        <v>80</v>
      </c>
      <c r="J51" s="5" t="s">
        <v>19</v>
      </c>
    </row>
    <row r="52" spans="1:10" s="6" customFormat="1" ht="19.7" customHeight="1">
      <c r="A52" s="5" t="s">
        <v>25</v>
      </c>
      <c r="B52" s="20">
        <v>46266</v>
      </c>
      <c r="C52" s="5" t="s">
        <v>81</v>
      </c>
      <c r="D52" s="7">
        <v>296</v>
      </c>
      <c r="E52" s="8">
        <v>22</v>
      </c>
      <c r="F52" s="5" t="s">
        <v>17</v>
      </c>
      <c r="G52" s="5" t="s">
        <v>7</v>
      </c>
      <c r="H52" s="5" t="s">
        <v>26</v>
      </c>
      <c r="I52" s="5" t="s">
        <v>82</v>
      </c>
      <c r="J52" s="5" t="s">
        <v>19</v>
      </c>
    </row>
    <row r="53" spans="1:10" s="6" customFormat="1" ht="19.7" customHeight="1">
      <c r="A53" s="5" t="s">
        <v>25</v>
      </c>
      <c r="B53" s="20">
        <v>46266</v>
      </c>
      <c r="C53" s="5" t="s">
        <v>81</v>
      </c>
      <c r="D53" s="7">
        <v>157</v>
      </c>
      <c r="E53" s="8">
        <v>22</v>
      </c>
      <c r="F53" s="5" t="s">
        <v>17</v>
      </c>
      <c r="G53" s="5" t="s">
        <v>7</v>
      </c>
      <c r="H53" s="5" t="s">
        <v>26</v>
      </c>
      <c r="I53" s="5" t="s">
        <v>83</v>
      </c>
      <c r="J53" s="5" t="s">
        <v>19</v>
      </c>
    </row>
    <row r="54" spans="1:10" s="6" customFormat="1" ht="19.7" customHeight="1">
      <c r="A54" s="5" t="s">
        <v>25</v>
      </c>
      <c r="B54" s="20">
        <v>46266</v>
      </c>
      <c r="C54" s="5" t="s">
        <v>81</v>
      </c>
      <c r="D54" s="7">
        <v>1000</v>
      </c>
      <c r="E54" s="8">
        <v>22</v>
      </c>
      <c r="F54" s="5" t="s">
        <v>17</v>
      </c>
      <c r="G54" s="5" t="s">
        <v>7</v>
      </c>
      <c r="H54" s="5" t="s">
        <v>26</v>
      </c>
      <c r="I54" s="5" t="s">
        <v>84</v>
      </c>
      <c r="J54" s="5" t="s">
        <v>19</v>
      </c>
    </row>
    <row r="55" spans="1:10" s="6" customFormat="1" ht="19.7" customHeight="1">
      <c r="A55" s="5" t="s">
        <v>25</v>
      </c>
      <c r="B55" s="20">
        <v>46266</v>
      </c>
      <c r="C55" s="5" t="s">
        <v>81</v>
      </c>
      <c r="D55" s="7">
        <v>47</v>
      </c>
      <c r="E55" s="8">
        <v>22</v>
      </c>
      <c r="F55" s="5" t="s">
        <v>17</v>
      </c>
      <c r="G55" s="5" t="s">
        <v>7</v>
      </c>
      <c r="H55" s="5" t="s">
        <v>26</v>
      </c>
      <c r="I55" s="5" t="s">
        <v>85</v>
      </c>
      <c r="J55" s="5" t="s">
        <v>19</v>
      </c>
    </row>
    <row r="56" spans="1:10" s="6" customFormat="1" ht="19.7" customHeight="1">
      <c r="A56" s="5" t="s">
        <v>25</v>
      </c>
      <c r="B56" s="20">
        <v>46266</v>
      </c>
      <c r="C56" s="5" t="s">
        <v>86</v>
      </c>
      <c r="D56" s="7">
        <v>1950</v>
      </c>
      <c r="E56" s="8">
        <v>22</v>
      </c>
      <c r="F56" s="5" t="s">
        <v>17</v>
      </c>
      <c r="G56" s="5" t="s">
        <v>7</v>
      </c>
      <c r="H56" s="5" t="s">
        <v>26</v>
      </c>
      <c r="I56" s="5" t="s">
        <v>87</v>
      </c>
      <c r="J56" s="5" t="s">
        <v>19</v>
      </c>
    </row>
    <row r="57" spans="1:10" s="6" customFormat="1" ht="19.7" customHeight="1">
      <c r="A57" s="5" t="s">
        <v>25</v>
      </c>
      <c r="B57" s="20">
        <v>46266</v>
      </c>
      <c r="C57" s="5" t="s">
        <v>86</v>
      </c>
      <c r="D57" s="7">
        <v>50</v>
      </c>
      <c r="E57" s="8">
        <v>22</v>
      </c>
      <c r="F57" s="5" t="s">
        <v>17</v>
      </c>
      <c r="G57" s="5" t="s">
        <v>7</v>
      </c>
      <c r="H57" s="5" t="s">
        <v>26</v>
      </c>
      <c r="I57" s="5" t="s">
        <v>88</v>
      </c>
      <c r="J57" s="5" t="s">
        <v>19</v>
      </c>
    </row>
    <row r="58" spans="1:10" s="6" customFormat="1" ht="19.7" customHeight="1">
      <c r="A58" s="5" t="s">
        <v>25</v>
      </c>
      <c r="B58" s="20">
        <v>46267</v>
      </c>
      <c r="C58" s="5" t="s">
        <v>89</v>
      </c>
      <c r="D58" s="7">
        <v>2890</v>
      </c>
      <c r="E58" s="8">
        <v>21.8</v>
      </c>
      <c r="F58" s="5" t="s">
        <v>17</v>
      </c>
      <c r="G58" s="5" t="s">
        <v>7</v>
      </c>
      <c r="H58" s="5" t="s">
        <v>26</v>
      </c>
      <c r="I58" s="5" t="s">
        <v>90</v>
      </c>
      <c r="J58" s="5" t="s">
        <v>19</v>
      </c>
    </row>
    <row r="59" spans="1:10" s="6" customFormat="1" ht="19.7" customHeight="1">
      <c r="A59" s="5" t="s">
        <v>25</v>
      </c>
      <c r="B59" s="20">
        <v>46267</v>
      </c>
      <c r="C59" s="5" t="s">
        <v>89</v>
      </c>
      <c r="D59" s="7">
        <v>110</v>
      </c>
      <c r="E59" s="8">
        <v>21.8</v>
      </c>
      <c r="F59" s="5" t="s">
        <v>17</v>
      </c>
      <c r="G59" s="5" t="s">
        <v>7</v>
      </c>
      <c r="H59" s="5" t="s">
        <v>26</v>
      </c>
      <c r="I59" s="5" t="s">
        <v>91</v>
      </c>
      <c r="J59" s="5" t="s">
        <v>19</v>
      </c>
    </row>
    <row r="60" spans="1:10" s="6" customFormat="1" ht="19.7" customHeight="1">
      <c r="A60" s="5" t="s">
        <v>25</v>
      </c>
      <c r="B60" s="20">
        <v>46267</v>
      </c>
      <c r="C60" s="5" t="s">
        <v>92</v>
      </c>
      <c r="D60" s="7">
        <v>903</v>
      </c>
      <c r="E60" s="8">
        <v>21.8</v>
      </c>
      <c r="F60" s="5" t="s">
        <v>17</v>
      </c>
      <c r="G60" s="5" t="s">
        <v>7</v>
      </c>
      <c r="H60" s="5" t="s">
        <v>26</v>
      </c>
      <c r="I60" s="5" t="s">
        <v>93</v>
      </c>
      <c r="J60" s="5" t="s">
        <v>19</v>
      </c>
    </row>
    <row r="61" spans="1:10" s="6" customFormat="1" ht="19.7" customHeight="1">
      <c r="A61" s="5" t="s">
        <v>25</v>
      </c>
      <c r="B61" s="20">
        <v>46267</v>
      </c>
      <c r="C61" s="5" t="s">
        <v>92</v>
      </c>
      <c r="D61" s="7">
        <v>97</v>
      </c>
      <c r="E61" s="8">
        <v>21.8</v>
      </c>
      <c r="F61" s="5" t="s">
        <v>17</v>
      </c>
      <c r="G61" s="5" t="s">
        <v>7</v>
      </c>
      <c r="H61" s="5" t="s">
        <v>26</v>
      </c>
      <c r="I61" s="5" t="s">
        <v>94</v>
      </c>
      <c r="J61" s="5" t="s">
        <v>19</v>
      </c>
    </row>
    <row r="62" spans="1:10" s="6" customFormat="1" ht="19.7" customHeight="1">
      <c r="A62" s="5" t="s">
        <v>25</v>
      </c>
      <c r="B62" s="20">
        <v>46267</v>
      </c>
      <c r="C62" s="5" t="s">
        <v>95</v>
      </c>
      <c r="D62" s="7">
        <v>1905</v>
      </c>
      <c r="E62" s="8">
        <v>21.9</v>
      </c>
      <c r="F62" s="5" t="s">
        <v>17</v>
      </c>
      <c r="G62" s="5" t="s">
        <v>7</v>
      </c>
      <c r="H62" s="5" t="s">
        <v>26</v>
      </c>
      <c r="I62" s="5" t="s">
        <v>96</v>
      </c>
      <c r="J62" s="5" t="s">
        <v>19</v>
      </c>
    </row>
    <row r="63" spans="1:10" s="6" customFormat="1" ht="19.7" customHeight="1">
      <c r="A63" s="5" t="s">
        <v>25</v>
      </c>
      <c r="B63" s="20">
        <v>46267</v>
      </c>
      <c r="C63" s="5" t="s">
        <v>95</v>
      </c>
      <c r="D63" s="7">
        <v>95</v>
      </c>
      <c r="E63" s="8">
        <v>21.9</v>
      </c>
      <c r="F63" s="5" t="s">
        <v>17</v>
      </c>
      <c r="G63" s="5" t="s">
        <v>7</v>
      </c>
      <c r="H63" s="5" t="s">
        <v>26</v>
      </c>
      <c r="I63" s="5" t="s">
        <v>97</v>
      </c>
      <c r="J63" s="5" t="s">
        <v>19</v>
      </c>
    </row>
    <row r="64" spans="1:10" s="6" customFormat="1" ht="19.7" customHeight="1">
      <c r="A64" s="5" t="s">
        <v>25</v>
      </c>
      <c r="B64" s="20">
        <v>46267</v>
      </c>
      <c r="C64" s="5" t="s">
        <v>98</v>
      </c>
      <c r="D64" s="7">
        <v>500</v>
      </c>
      <c r="E64" s="8">
        <v>21.7</v>
      </c>
      <c r="F64" s="5" t="s">
        <v>17</v>
      </c>
      <c r="G64" s="5" t="s">
        <v>7</v>
      </c>
      <c r="H64" s="5" t="s">
        <v>26</v>
      </c>
      <c r="I64" s="5" t="s">
        <v>99</v>
      </c>
      <c r="J64" s="5" t="s">
        <v>19</v>
      </c>
    </row>
    <row r="65" spans="1:10" s="6" customFormat="1" ht="19.7" customHeight="1">
      <c r="A65" s="5" t="s">
        <v>25</v>
      </c>
      <c r="B65" s="20">
        <v>46267</v>
      </c>
      <c r="C65" s="5" t="s">
        <v>100</v>
      </c>
      <c r="D65" s="7">
        <v>8</v>
      </c>
      <c r="E65" s="8">
        <v>21.7</v>
      </c>
      <c r="F65" s="5" t="s">
        <v>17</v>
      </c>
      <c r="G65" s="5" t="s">
        <v>7</v>
      </c>
      <c r="H65" s="5" t="s">
        <v>26</v>
      </c>
      <c r="I65" s="5" t="s">
        <v>101</v>
      </c>
      <c r="J65" s="5" t="s">
        <v>19</v>
      </c>
    </row>
    <row r="66" spans="1:10" s="6" customFormat="1" ht="19.7" customHeight="1">
      <c r="A66" s="5" t="s">
        <v>25</v>
      </c>
      <c r="B66" s="20">
        <v>46267</v>
      </c>
      <c r="C66" s="5" t="s">
        <v>100</v>
      </c>
      <c r="D66" s="7">
        <v>1025</v>
      </c>
      <c r="E66" s="8">
        <v>21.7</v>
      </c>
      <c r="F66" s="5" t="s">
        <v>17</v>
      </c>
      <c r="G66" s="5" t="s">
        <v>7</v>
      </c>
      <c r="H66" s="5" t="s">
        <v>26</v>
      </c>
      <c r="I66" s="5" t="s">
        <v>102</v>
      </c>
      <c r="J66" s="5" t="s">
        <v>19</v>
      </c>
    </row>
    <row r="67" spans="1:10" s="6" customFormat="1" ht="19.7" customHeight="1">
      <c r="A67" s="5" t="s">
        <v>25</v>
      </c>
      <c r="B67" s="20">
        <v>46267</v>
      </c>
      <c r="C67" s="5" t="s">
        <v>100</v>
      </c>
      <c r="D67" s="7">
        <v>40</v>
      </c>
      <c r="E67" s="8">
        <v>21.7</v>
      </c>
      <c r="F67" s="5" t="s">
        <v>17</v>
      </c>
      <c r="G67" s="5" t="s">
        <v>7</v>
      </c>
      <c r="H67" s="5" t="s">
        <v>26</v>
      </c>
      <c r="I67" s="5" t="s">
        <v>103</v>
      </c>
      <c r="J67" s="5" t="s">
        <v>19</v>
      </c>
    </row>
    <row r="68" spans="1:10" s="6" customFormat="1" ht="19.7" customHeight="1">
      <c r="A68" s="5" t="s">
        <v>25</v>
      </c>
      <c r="B68" s="20">
        <v>46267</v>
      </c>
      <c r="C68" s="5" t="s">
        <v>104</v>
      </c>
      <c r="D68" s="7">
        <v>21</v>
      </c>
      <c r="E68" s="8">
        <v>21.7</v>
      </c>
      <c r="F68" s="5" t="s">
        <v>17</v>
      </c>
      <c r="G68" s="5" t="s">
        <v>7</v>
      </c>
      <c r="H68" s="5" t="s">
        <v>26</v>
      </c>
      <c r="I68" s="5" t="s">
        <v>105</v>
      </c>
      <c r="J68" s="5" t="s">
        <v>19</v>
      </c>
    </row>
    <row r="69" spans="1:10" s="6" customFormat="1" ht="19.7" customHeight="1">
      <c r="A69" s="5" t="s">
        <v>25</v>
      </c>
      <c r="B69" s="20">
        <v>46267</v>
      </c>
      <c r="C69" s="5" t="s">
        <v>106</v>
      </c>
      <c r="D69" s="7">
        <v>406</v>
      </c>
      <c r="E69" s="8">
        <v>21.7</v>
      </c>
      <c r="F69" s="5" t="s">
        <v>17</v>
      </c>
      <c r="G69" s="5" t="s">
        <v>7</v>
      </c>
      <c r="H69" s="5" t="s">
        <v>26</v>
      </c>
      <c r="I69" s="5" t="s">
        <v>107</v>
      </c>
      <c r="J69" s="5" t="s">
        <v>19</v>
      </c>
    </row>
    <row r="70" spans="1:10" s="6" customFormat="1" ht="19.7" customHeight="1">
      <c r="A70" s="5" t="s">
        <v>25</v>
      </c>
      <c r="B70" s="20">
        <v>46267</v>
      </c>
      <c r="C70" s="5" t="s">
        <v>108</v>
      </c>
      <c r="D70" s="7">
        <v>1000</v>
      </c>
      <c r="E70" s="8">
        <v>21.75</v>
      </c>
      <c r="F70" s="5" t="s">
        <v>17</v>
      </c>
      <c r="G70" s="5" t="s">
        <v>7</v>
      </c>
      <c r="H70" s="5" t="s">
        <v>26</v>
      </c>
      <c r="I70" s="5" t="s">
        <v>109</v>
      </c>
      <c r="J70" s="5" t="s">
        <v>19</v>
      </c>
    </row>
    <row r="71" spans="1:10" s="6" customFormat="1" ht="19.7" customHeight="1">
      <c r="A71" s="5" t="s">
        <v>25</v>
      </c>
      <c r="B71" s="20">
        <v>46267</v>
      </c>
      <c r="C71" s="5" t="s">
        <v>110</v>
      </c>
      <c r="D71" s="7">
        <v>257</v>
      </c>
      <c r="E71" s="8">
        <v>21.75</v>
      </c>
      <c r="F71" s="5" t="s">
        <v>17</v>
      </c>
      <c r="G71" s="5" t="s">
        <v>7</v>
      </c>
      <c r="H71" s="5" t="s">
        <v>26</v>
      </c>
      <c r="I71" s="5" t="s">
        <v>111</v>
      </c>
      <c r="J71" s="5" t="s">
        <v>19</v>
      </c>
    </row>
    <row r="72" spans="1:10" s="6" customFormat="1" ht="19.7" customHeight="1">
      <c r="A72" s="5" t="s">
        <v>25</v>
      </c>
      <c r="B72" s="20">
        <v>46267</v>
      </c>
      <c r="C72" s="5" t="s">
        <v>112</v>
      </c>
      <c r="D72" s="7">
        <v>243</v>
      </c>
      <c r="E72" s="8">
        <v>21.75</v>
      </c>
      <c r="F72" s="5" t="s">
        <v>17</v>
      </c>
      <c r="G72" s="5" t="s">
        <v>7</v>
      </c>
      <c r="H72" s="5" t="s">
        <v>26</v>
      </c>
      <c r="I72" s="5" t="s">
        <v>113</v>
      </c>
      <c r="J72" s="5" t="s">
        <v>19</v>
      </c>
    </row>
    <row r="73" spans="1:10" s="6" customFormat="1" ht="19.7" customHeight="1">
      <c r="A73" s="5" t="s">
        <v>25</v>
      </c>
      <c r="B73" s="20">
        <v>46267</v>
      </c>
      <c r="C73" s="5" t="s">
        <v>114</v>
      </c>
      <c r="D73" s="7">
        <v>500</v>
      </c>
      <c r="E73" s="8">
        <v>21.6</v>
      </c>
      <c r="F73" s="5" t="s">
        <v>17</v>
      </c>
      <c r="G73" s="5" t="s">
        <v>7</v>
      </c>
      <c r="H73" s="5" t="s">
        <v>26</v>
      </c>
      <c r="I73" s="5" t="s">
        <v>115</v>
      </c>
      <c r="J73" s="5" t="s">
        <v>19</v>
      </c>
    </row>
    <row r="74" spans="1:10" s="6" customFormat="1" ht="19.7" customHeight="1">
      <c r="A74" s="5" t="s">
        <v>25</v>
      </c>
      <c r="B74" s="20">
        <v>46268</v>
      </c>
      <c r="C74" s="5" t="s">
        <v>116</v>
      </c>
      <c r="D74" s="7">
        <v>23</v>
      </c>
      <c r="E74" s="8">
        <v>21.65</v>
      </c>
      <c r="F74" s="5" t="s">
        <v>17</v>
      </c>
      <c r="G74" s="5" t="s">
        <v>7</v>
      </c>
      <c r="H74" s="5" t="s">
        <v>26</v>
      </c>
      <c r="I74" s="5" t="s">
        <v>117</v>
      </c>
      <c r="J74" s="5" t="s">
        <v>19</v>
      </c>
    </row>
    <row r="75" spans="1:10" s="6" customFormat="1" ht="19.7" customHeight="1">
      <c r="A75" s="5" t="s">
        <v>25</v>
      </c>
      <c r="B75" s="20">
        <v>46268</v>
      </c>
      <c r="C75" s="5" t="s">
        <v>116</v>
      </c>
      <c r="D75" s="7">
        <v>248</v>
      </c>
      <c r="E75" s="8">
        <v>21.65</v>
      </c>
      <c r="F75" s="5" t="s">
        <v>17</v>
      </c>
      <c r="G75" s="5" t="s">
        <v>7</v>
      </c>
      <c r="H75" s="5" t="s">
        <v>26</v>
      </c>
      <c r="I75" s="5" t="s">
        <v>118</v>
      </c>
      <c r="J75" s="5" t="s">
        <v>19</v>
      </c>
    </row>
    <row r="76" spans="1:10" s="6" customFormat="1" ht="19.7" customHeight="1">
      <c r="A76" s="5" t="s">
        <v>25</v>
      </c>
      <c r="B76" s="20">
        <v>46268</v>
      </c>
      <c r="C76" s="5" t="s">
        <v>116</v>
      </c>
      <c r="D76" s="7">
        <v>84</v>
      </c>
      <c r="E76" s="8">
        <v>21.65</v>
      </c>
      <c r="F76" s="5" t="s">
        <v>17</v>
      </c>
      <c r="G76" s="5" t="s">
        <v>7</v>
      </c>
      <c r="H76" s="5" t="s">
        <v>26</v>
      </c>
      <c r="I76" s="5" t="s">
        <v>119</v>
      </c>
      <c r="J76" s="5" t="s">
        <v>19</v>
      </c>
    </row>
    <row r="77" spans="1:10" s="6" customFormat="1" ht="19.7" customHeight="1">
      <c r="A77" s="5" t="s">
        <v>25</v>
      </c>
      <c r="B77" s="20">
        <v>46268</v>
      </c>
      <c r="C77" s="5" t="s">
        <v>116</v>
      </c>
      <c r="D77" s="7">
        <v>80</v>
      </c>
      <c r="E77" s="8">
        <v>21.65</v>
      </c>
      <c r="F77" s="5" t="s">
        <v>17</v>
      </c>
      <c r="G77" s="5" t="s">
        <v>7</v>
      </c>
      <c r="H77" s="5" t="s">
        <v>26</v>
      </c>
      <c r="I77" s="5" t="s">
        <v>120</v>
      </c>
      <c r="J77" s="5" t="s">
        <v>19</v>
      </c>
    </row>
    <row r="78" spans="1:10" s="6" customFormat="1" ht="19.7" customHeight="1">
      <c r="A78" s="5" t="s">
        <v>25</v>
      </c>
      <c r="B78" s="20">
        <v>46268</v>
      </c>
      <c r="C78" s="5" t="s">
        <v>116</v>
      </c>
      <c r="D78" s="7">
        <v>565</v>
      </c>
      <c r="E78" s="8">
        <v>21.65</v>
      </c>
      <c r="F78" s="5" t="s">
        <v>17</v>
      </c>
      <c r="G78" s="5" t="s">
        <v>7</v>
      </c>
      <c r="H78" s="5" t="s">
        <v>26</v>
      </c>
      <c r="I78" s="5" t="s">
        <v>121</v>
      </c>
      <c r="J78" s="5" t="s">
        <v>19</v>
      </c>
    </row>
    <row r="79" spans="1:10" s="6" customFormat="1" ht="19.7" customHeight="1">
      <c r="A79" s="5" t="s">
        <v>25</v>
      </c>
      <c r="B79" s="20">
        <v>46268</v>
      </c>
      <c r="C79" s="5" t="s">
        <v>122</v>
      </c>
      <c r="D79" s="7">
        <v>1900</v>
      </c>
      <c r="E79" s="8">
        <v>21.45</v>
      </c>
      <c r="F79" s="5" t="s">
        <v>17</v>
      </c>
      <c r="G79" s="5" t="s">
        <v>7</v>
      </c>
      <c r="H79" s="5" t="s">
        <v>26</v>
      </c>
      <c r="I79" s="5" t="s">
        <v>123</v>
      </c>
      <c r="J79" s="5" t="s">
        <v>19</v>
      </c>
    </row>
    <row r="80" spans="1:10" s="6" customFormat="1" ht="19.7" customHeight="1">
      <c r="A80" s="5" t="s">
        <v>25</v>
      </c>
      <c r="B80" s="20">
        <v>46268</v>
      </c>
      <c r="C80" s="5" t="s">
        <v>122</v>
      </c>
      <c r="D80" s="7">
        <v>100</v>
      </c>
      <c r="E80" s="8">
        <v>21.45</v>
      </c>
      <c r="F80" s="5" t="s">
        <v>17</v>
      </c>
      <c r="G80" s="5" t="s">
        <v>7</v>
      </c>
      <c r="H80" s="5" t="s">
        <v>26</v>
      </c>
      <c r="I80" s="5" t="s">
        <v>124</v>
      </c>
      <c r="J80" s="5" t="s">
        <v>19</v>
      </c>
    </row>
    <row r="81" spans="1:10" s="6" customFormat="1" ht="19.7" customHeight="1">
      <c r="A81" s="5" t="s">
        <v>25</v>
      </c>
      <c r="B81" s="20">
        <v>46268</v>
      </c>
      <c r="C81" s="5" t="s">
        <v>125</v>
      </c>
      <c r="D81" s="7">
        <v>2783</v>
      </c>
      <c r="E81" s="8">
        <v>21.35</v>
      </c>
      <c r="F81" s="5" t="s">
        <v>17</v>
      </c>
      <c r="G81" s="5" t="s">
        <v>7</v>
      </c>
      <c r="H81" s="5" t="s">
        <v>26</v>
      </c>
      <c r="I81" s="5" t="s">
        <v>126</v>
      </c>
      <c r="J81" s="5" t="s">
        <v>19</v>
      </c>
    </row>
    <row r="82" spans="1:10" s="6" customFormat="1" ht="19.7" customHeight="1">
      <c r="A82" s="5" t="s">
        <v>25</v>
      </c>
      <c r="B82" s="20">
        <v>46268</v>
      </c>
      <c r="C82" s="5" t="s">
        <v>125</v>
      </c>
      <c r="D82" s="7">
        <v>70</v>
      </c>
      <c r="E82" s="8">
        <v>21.35</v>
      </c>
      <c r="F82" s="5" t="s">
        <v>17</v>
      </c>
      <c r="G82" s="5" t="s">
        <v>7</v>
      </c>
      <c r="H82" s="5" t="s">
        <v>26</v>
      </c>
      <c r="I82" s="5" t="s">
        <v>127</v>
      </c>
      <c r="J82" s="5" t="s">
        <v>19</v>
      </c>
    </row>
    <row r="83" spans="1:10" s="6" customFormat="1" ht="19.7" customHeight="1">
      <c r="A83" s="5" t="s">
        <v>25</v>
      </c>
      <c r="B83" s="20">
        <v>46268</v>
      </c>
      <c r="C83" s="5" t="s">
        <v>125</v>
      </c>
      <c r="D83" s="7">
        <v>147</v>
      </c>
      <c r="E83" s="8">
        <v>21.35</v>
      </c>
      <c r="F83" s="5" t="s">
        <v>17</v>
      </c>
      <c r="G83" s="5" t="s">
        <v>7</v>
      </c>
      <c r="H83" s="5" t="s">
        <v>26</v>
      </c>
      <c r="I83" s="5" t="s">
        <v>128</v>
      </c>
      <c r="J83" s="5" t="s">
        <v>19</v>
      </c>
    </row>
    <row r="84" spans="1:10" s="6" customFormat="1" ht="19.7" customHeight="1">
      <c r="A84" s="5" t="s">
        <v>25</v>
      </c>
      <c r="B84" s="20">
        <v>46268</v>
      </c>
      <c r="C84" s="5" t="s">
        <v>129</v>
      </c>
      <c r="D84" s="7">
        <v>500</v>
      </c>
      <c r="E84" s="8">
        <v>21.3</v>
      </c>
      <c r="F84" s="5" t="s">
        <v>17</v>
      </c>
      <c r="G84" s="5" t="s">
        <v>7</v>
      </c>
      <c r="H84" s="5" t="s">
        <v>26</v>
      </c>
      <c r="I84" s="5" t="s">
        <v>130</v>
      </c>
      <c r="J84" s="5" t="s">
        <v>19</v>
      </c>
    </row>
    <row r="85" spans="1:10" s="6" customFormat="1" ht="19.7" customHeight="1">
      <c r="A85" s="5" t="s">
        <v>25</v>
      </c>
      <c r="B85" s="20">
        <v>46268</v>
      </c>
      <c r="C85" s="5" t="s">
        <v>129</v>
      </c>
      <c r="D85" s="7">
        <v>500</v>
      </c>
      <c r="E85" s="8">
        <v>21.3</v>
      </c>
      <c r="F85" s="5" t="s">
        <v>17</v>
      </c>
      <c r="G85" s="5" t="s">
        <v>7</v>
      </c>
      <c r="H85" s="5" t="s">
        <v>26</v>
      </c>
      <c r="I85" s="5" t="s">
        <v>131</v>
      </c>
      <c r="J85" s="5" t="s">
        <v>19</v>
      </c>
    </row>
    <row r="86" spans="1:10" s="6" customFormat="1" ht="19.7" customHeight="1">
      <c r="A86" s="5" t="s">
        <v>25</v>
      </c>
      <c r="B86" s="20">
        <v>46268</v>
      </c>
      <c r="C86" s="5" t="s">
        <v>129</v>
      </c>
      <c r="D86" s="7">
        <v>128</v>
      </c>
      <c r="E86" s="8">
        <v>21.3</v>
      </c>
      <c r="F86" s="5" t="s">
        <v>17</v>
      </c>
      <c r="G86" s="5" t="s">
        <v>7</v>
      </c>
      <c r="H86" s="5" t="s">
        <v>26</v>
      </c>
      <c r="I86" s="5" t="s">
        <v>132</v>
      </c>
      <c r="J86" s="5" t="s">
        <v>19</v>
      </c>
    </row>
    <row r="87" spans="1:10" s="6" customFormat="1" ht="19.7" customHeight="1">
      <c r="A87" s="5" t="s">
        <v>25</v>
      </c>
      <c r="B87" s="20">
        <v>46268</v>
      </c>
      <c r="C87" s="5" t="s">
        <v>133</v>
      </c>
      <c r="D87" s="7">
        <v>1772</v>
      </c>
      <c r="E87" s="8">
        <v>21.45</v>
      </c>
      <c r="F87" s="5" t="s">
        <v>17</v>
      </c>
      <c r="G87" s="5" t="s">
        <v>7</v>
      </c>
      <c r="H87" s="5" t="s">
        <v>26</v>
      </c>
      <c r="I87" s="5" t="s">
        <v>134</v>
      </c>
      <c r="J87" s="5" t="s">
        <v>19</v>
      </c>
    </row>
    <row r="88" spans="1:10" s="6" customFormat="1" ht="19.7" customHeight="1">
      <c r="A88" s="5" t="s">
        <v>25</v>
      </c>
      <c r="B88" s="20">
        <v>46268</v>
      </c>
      <c r="C88" s="5" t="s">
        <v>133</v>
      </c>
      <c r="D88" s="7">
        <v>100</v>
      </c>
      <c r="E88" s="8">
        <v>21.45</v>
      </c>
      <c r="F88" s="5" t="s">
        <v>17</v>
      </c>
      <c r="G88" s="5" t="s">
        <v>7</v>
      </c>
      <c r="H88" s="5" t="s">
        <v>26</v>
      </c>
      <c r="I88" s="5" t="s">
        <v>135</v>
      </c>
      <c r="J88" s="5" t="s">
        <v>19</v>
      </c>
    </row>
    <row r="89" spans="1:10" s="6" customFormat="1" ht="19.7" customHeight="1">
      <c r="A89" s="5" t="s">
        <v>25</v>
      </c>
      <c r="B89" s="20">
        <v>46269</v>
      </c>
      <c r="C89" s="5" t="s">
        <v>136</v>
      </c>
      <c r="D89" s="7">
        <v>87</v>
      </c>
      <c r="E89" s="8">
        <v>21.5</v>
      </c>
      <c r="F89" s="5" t="s">
        <v>17</v>
      </c>
      <c r="G89" s="5" t="s">
        <v>7</v>
      </c>
      <c r="H89" s="5" t="s">
        <v>26</v>
      </c>
      <c r="I89" s="5" t="s">
        <v>137</v>
      </c>
      <c r="J89" s="5" t="s">
        <v>19</v>
      </c>
    </row>
    <row r="90" spans="1:10" s="6" customFormat="1" ht="19.7" customHeight="1">
      <c r="A90" s="5" t="s">
        <v>25</v>
      </c>
      <c r="B90" s="20">
        <v>46269</v>
      </c>
      <c r="C90" s="5" t="s">
        <v>136</v>
      </c>
      <c r="D90" s="7">
        <v>50</v>
      </c>
      <c r="E90" s="8">
        <v>21.5</v>
      </c>
      <c r="F90" s="5" t="s">
        <v>17</v>
      </c>
      <c r="G90" s="5" t="s">
        <v>7</v>
      </c>
      <c r="H90" s="5" t="s">
        <v>26</v>
      </c>
      <c r="I90" s="5" t="s">
        <v>138</v>
      </c>
      <c r="J90" s="5" t="s">
        <v>19</v>
      </c>
    </row>
    <row r="91" spans="1:10" s="6" customFormat="1" ht="19.7" customHeight="1">
      <c r="A91" s="5" t="s">
        <v>25</v>
      </c>
      <c r="B91" s="20">
        <v>46269</v>
      </c>
      <c r="C91" s="5" t="s">
        <v>139</v>
      </c>
      <c r="D91" s="7">
        <v>504</v>
      </c>
      <c r="E91" s="8">
        <v>21.5</v>
      </c>
      <c r="F91" s="5" t="s">
        <v>17</v>
      </c>
      <c r="G91" s="5" t="s">
        <v>7</v>
      </c>
      <c r="H91" s="5" t="s">
        <v>26</v>
      </c>
      <c r="I91" s="5" t="s">
        <v>140</v>
      </c>
      <c r="J91" s="5" t="s">
        <v>19</v>
      </c>
    </row>
    <row r="92" spans="1:10" s="6" customFormat="1" ht="19.7" customHeight="1">
      <c r="A92" s="5" t="s">
        <v>25</v>
      </c>
      <c r="B92" s="20">
        <v>46269</v>
      </c>
      <c r="C92" s="5" t="s">
        <v>139</v>
      </c>
      <c r="D92" s="7">
        <v>50</v>
      </c>
      <c r="E92" s="8">
        <v>21.5</v>
      </c>
      <c r="F92" s="5" t="s">
        <v>17</v>
      </c>
      <c r="G92" s="5" t="s">
        <v>7</v>
      </c>
      <c r="H92" s="5" t="s">
        <v>26</v>
      </c>
      <c r="I92" s="5" t="s">
        <v>141</v>
      </c>
      <c r="J92" s="5" t="s">
        <v>19</v>
      </c>
    </row>
    <row r="93" spans="1:10" s="6" customFormat="1" ht="19.7" customHeight="1">
      <c r="A93" s="5" t="s">
        <v>25</v>
      </c>
      <c r="B93" s="20">
        <v>46269</v>
      </c>
      <c r="C93" s="5" t="s">
        <v>139</v>
      </c>
      <c r="D93" s="7">
        <v>492</v>
      </c>
      <c r="E93" s="8">
        <v>21.5</v>
      </c>
      <c r="F93" s="5" t="s">
        <v>17</v>
      </c>
      <c r="G93" s="5" t="s">
        <v>7</v>
      </c>
      <c r="H93" s="5" t="s">
        <v>26</v>
      </c>
      <c r="I93" s="5" t="s">
        <v>142</v>
      </c>
      <c r="J93" s="5" t="s">
        <v>19</v>
      </c>
    </row>
    <row r="94" spans="1:10" s="6" customFormat="1" ht="19.7" customHeight="1">
      <c r="A94" s="5" t="s">
        <v>25</v>
      </c>
      <c r="B94" s="20">
        <v>46269</v>
      </c>
      <c r="C94" s="5" t="s">
        <v>139</v>
      </c>
      <c r="D94" s="7">
        <v>50</v>
      </c>
      <c r="E94" s="8">
        <v>21.5</v>
      </c>
      <c r="F94" s="5" t="s">
        <v>17</v>
      </c>
      <c r="G94" s="5" t="s">
        <v>7</v>
      </c>
      <c r="H94" s="5" t="s">
        <v>26</v>
      </c>
      <c r="I94" s="5" t="s">
        <v>143</v>
      </c>
      <c r="J94" s="5" t="s">
        <v>19</v>
      </c>
    </row>
    <row r="95" spans="1:10" s="6" customFormat="1" ht="19.7" customHeight="1">
      <c r="A95" s="5" t="s">
        <v>25</v>
      </c>
      <c r="B95" s="20">
        <v>46269</v>
      </c>
      <c r="C95" s="5" t="s">
        <v>139</v>
      </c>
      <c r="D95" s="7">
        <v>217</v>
      </c>
      <c r="E95" s="8">
        <v>21.5</v>
      </c>
      <c r="F95" s="5" t="s">
        <v>17</v>
      </c>
      <c r="G95" s="5" t="s">
        <v>7</v>
      </c>
      <c r="H95" s="5" t="s">
        <v>26</v>
      </c>
      <c r="I95" s="5" t="s">
        <v>144</v>
      </c>
      <c r="J95" s="5" t="s">
        <v>19</v>
      </c>
    </row>
    <row r="96" spans="1:10" s="6" customFormat="1" ht="19.7" customHeight="1">
      <c r="A96" s="5" t="s">
        <v>25</v>
      </c>
      <c r="B96" s="20">
        <v>46269</v>
      </c>
      <c r="C96" s="5" t="s">
        <v>139</v>
      </c>
      <c r="D96" s="7">
        <v>50</v>
      </c>
      <c r="E96" s="8">
        <v>21.5</v>
      </c>
      <c r="F96" s="5" t="s">
        <v>17</v>
      </c>
      <c r="G96" s="5" t="s">
        <v>7</v>
      </c>
      <c r="H96" s="5" t="s">
        <v>26</v>
      </c>
      <c r="I96" s="5" t="s">
        <v>145</v>
      </c>
      <c r="J96" s="5" t="s">
        <v>19</v>
      </c>
    </row>
    <row r="97" spans="1:10" s="6" customFormat="1" ht="19.7" customHeight="1">
      <c r="A97" s="5" t="s">
        <v>25</v>
      </c>
      <c r="B97" s="20">
        <v>46269</v>
      </c>
      <c r="C97" s="5" t="s">
        <v>146</v>
      </c>
      <c r="D97" s="7">
        <v>1000</v>
      </c>
      <c r="E97" s="8">
        <v>21.65</v>
      </c>
      <c r="F97" s="5" t="s">
        <v>17</v>
      </c>
      <c r="G97" s="5" t="s">
        <v>7</v>
      </c>
      <c r="H97" s="5" t="s">
        <v>26</v>
      </c>
      <c r="I97" s="5" t="s">
        <v>147</v>
      </c>
      <c r="J97" s="5" t="s">
        <v>19</v>
      </c>
    </row>
    <row r="98" spans="1:10" s="6" customFormat="1" ht="19.7" customHeight="1">
      <c r="A98" s="5" t="s">
        <v>25</v>
      </c>
      <c r="B98" s="20">
        <v>46269</v>
      </c>
      <c r="C98" s="5" t="s">
        <v>148</v>
      </c>
      <c r="D98" s="7">
        <v>2000</v>
      </c>
      <c r="E98" s="8">
        <v>21.65</v>
      </c>
      <c r="F98" s="5" t="s">
        <v>17</v>
      </c>
      <c r="G98" s="5" t="s">
        <v>7</v>
      </c>
      <c r="H98" s="5" t="s">
        <v>26</v>
      </c>
      <c r="I98" s="5" t="s">
        <v>149</v>
      </c>
      <c r="J98" s="5" t="s">
        <v>19</v>
      </c>
    </row>
    <row r="99" spans="1:10" s="6" customFormat="1" ht="19.7" customHeight="1">
      <c r="A99" s="5" t="s">
        <v>25</v>
      </c>
      <c r="B99" s="20">
        <v>46269</v>
      </c>
      <c r="C99" s="5" t="s">
        <v>150</v>
      </c>
      <c r="D99" s="7">
        <v>21</v>
      </c>
      <c r="E99" s="8">
        <v>21.6</v>
      </c>
      <c r="F99" s="5" t="s">
        <v>17</v>
      </c>
      <c r="G99" s="5" t="s">
        <v>7</v>
      </c>
      <c r="H99" s="5" t="s">
        <v>26</v>
      </c>
      <c r="I99" s="5" t="s">
        <v>151</v>
      </c>
      <c r="J99" s="5" t="s">
        <v>19</v>
      </c>
    </row>
    <row r="100" spans="1:10" s="6" customFormat="1" ht="19.7" customHeight="1">
      <c r="A100" s="5" t="s">
        <v>25</v>
      </c>
      <c r="B100" s="20">
        <v>46269</v>
      </c>
      <c r="C100" s="5" t="s">
        <v>152</v>
      </c>
      <c r="D100" s="7">
        <v>979</v>
      </c>
      <c r="E100" s="8">
        <v>21.6</v>
      </c>
      <c r="F100" s="5" t="s">
        <v>17</v>
      </c>
      <c r="G100" s="5" t="s">
        <v>7</v>
      </c>
      <c r="H100" s="5" t="s">
        <v>26</v>
      </c>
      <c r="I100" s="5" t="s">
        <v>153</v>
      </c>
      <c r="J100" s="5" t="s">
        <v>19</v>
      </c>
    </row>
    <row r="101" spans="1:10" s="6" customFormat="1" ht="19.7" customHeight="1">
      <c r="A101" s="5" t="s">
        <v>25</v>
      </c>
      <c r="B101" s="20">
        <v>46269</v>
      </c>
      <c r="C101" s="5" t="s">
        <v>154</v>
      </c>
      <c r="D101" s="7">
        <v>269</v>
      </c>
      <c r="E101" s="8">
        <v>21.5</v>
      </c>
      <c r="F101" s="5" t="s">
        <v>17</v>
      </c>
      <c r="G101" s="5" t="s">
        <v>7</v>
      </c>
      <c r="H101" s="5" t="s">
        <v>26</v>
      </c>
      <c r="I101" s="5" t="s">
        <v>155</v>
      </c>
      <c r="J101" s="5" t="s">
        <v>19</v>
      </c>
    </row>
    <row r="102" spans="1:10" s="6" customFormat="1" ht="19.7" customHeight="1">
      <c r="A102" s="5" t="s">
        <v>25</v>
      </c>
      <c r="B102" s="20">
        <v>46269</v>
      </c>
      <c r="C102" s="5" t="s">
        <v>154</v>
      </c>
      <c r="D102" s="7">
        <v>400</v>
      </c>
      <c r="E102" s="8">
        <v>21.5</v>
      </c>
      <c r="F102" s="5" t="s">
        <v>17</v>
      </c>
      <c r="G102" s="5" t="s">
        <v>7</v>
      </c>
      <c r="H102" s="5" t="s">
        <v>26</v>
      </c>
      <c r="I102" s="5" t="s">
        <v>156</v>
      </c>
      <c r="J102" s="5" t="s">
        <v>19</v>
      </c>
    </row>
    <row r="103" spans="1:10" s="6" customFormat="1" ht="19.7" customHeight="1">
      <c r="A103" s="5" t="s">
        <v>25</v>
      </c>
      <c r="B103" s="20">
        <v>46269</v>
      </c>
      <c r="C103" s="5" t="s">
        <v>157</v>
      </c>
      <c r="D103" s="7">
        <v>331</v>
      </c>
      <c r="E103" s="8">
        <v>21.9</v>
      </c>
      <c r="F103" s="5" t="s">
        <v>17</v>
      </c>
      <c r="G103" s="5" t="s">
        <v>7</v>
      </c>
      <c r="H103" s="5" t="s">
        <v>26</v>
      </c>
      <c r="I103" s="5" t="s">
        <v>158</v>
      </c>
      <c r="J103" s="5" t="s">
        <v>19</v>
      </c>
    </row>
    <row r="104" spans="1:10" s="6" customFormat="1" ht="19.7" customHeight="1">
      <c r="A104" s="5" t="s">
        <v>25</v>
      </c>
      <c r="B104" s="20">
        <v>46269</v>
      </c>
      <c r="C104" s="5" t="s">
        <v>159</v>
      </c>
      <c r="D104" s="7">
        <v>2971</v>
      </c>
      <c r="E104" s="8">
        <v>21.95</v>
      </c>
      <c r="F104" s="5" t="s">
        <v>17</v>
      </c>
      <c r="G104" s="5" t="s">
        <v>7</v>
      </c>
      <c r="H104" s="5" t="s">
        <v>26</v>
      </c>
      <c r="I104" s="5" t="s">
        <v>160</v>
      </c>
      <c r="J104" s="5" t="s">
        <v>19</v>
      </c>
    </row>
    <row r="105" spans="1:10" s="6" customFormat="1" ht="19.7" customHeight="1">
      <c r="A105" s="5" t="s">
        <v>25</v>
      </c>
      <c r="B105" s="20">
        <v>46269</v>
      </c>
      <c r="C105" s="5" t="s">
        <v>159</v>
      </c>
      <c r="D105" s="7">
        <v>29</v>
      </c>
      <c r="E105" s="8">
        <v>21.95</v>
      </c>
      <c r="F105" s="5" t="s">
        <v>17</v>
      </c>
      <c r="G105" s="5" t="s">
        <v>7</v>
      </c>
      <c r="H105" s="5" t="s">
        <v>26</v>
      </c>
      <c r="I105" s="5" t="s">
        <v>161</v>
      </c>
      <c r="J105" s="5" t="s">
        <v>19</v>
      </c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C883" s="19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2026-09-07T09:43:17Z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